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55" windowHeight="7935"/>
  </bookViews>
  <sheets>
    <sheet name="Kerst_4E" sheetId="1" r:id="rId1"/>
    <sheet name="Pasen_4E" sheetId="2" r:id="rId2"/>
    <sheet name="Verschil" sheetId="3" r:id="rId3"/>
  </sheets>
  <calcPr calcId="125725"/>
</workbook>
</file>

<file path=xl/calcChain.xml><?xml version="1.0" encoding="utf-8"?>
<calcChain xmlns="http://schemas.openxmlformats.org/spreadsheetml/2006/main">
  <c r="A27" i="2"/>
  <c r="A28"/>
  <c r="A29"/>
  <c r="A30"/>
  <c r="A31"/>
  <c r="A32"/>
  <c r="A33"/>
  <c r="A34"/>
  <c r="A35"/>
  <c r="A36"/>
  <c r="A37"/>
  <c r="A38"/>
  <c r="A39"/>
  <c r="A40"/>
  <c r="A41"/>
  <c r="A42"/>
  <c r="A26"/>
  <c r="A27" i="1"/>
  <c r="A28"/>
  <c r="A29"/>
  <c r="A30"/>
  <c r="A31"/>
  <c r="A32"/>
  <c r="A33"/>
  <c r="A34"/>
  <c r="A35"/>
  <c r="A36"/>
  <c r="A37"/>
  <c r="A38"/>
  <c r="A39"/>
  <c r="A40"/>
  <c r="A41"/>
  <c r="A42"/>
  <c r="A26"/>
  <c r="B27" i="2"/>
  <c r="G27"/>
  <c r="J27"/>
  <c r="O27"/>
  <c r="C28"/>
  <c r="F28"/>
  <c r="G28"/>
  <c r="K28"/>
  <c r="O28"/>
  <c r="G29"/>
  <c r="H29"/>
  <c r="O29"/>
  <c r="P29"/>
  <c r="B30"/>
  <c r="H30"/>
  <c r="I30"/>
  <c r="J30"/>
  <c r="P30"/>
  <c r="B31"/>
  <c r="I31"/>
  <c r="J31"/>
  <c r="B32"/>
  <c r="C32"/>
  <c r="G32"/>
  <c r="J32"/>
  <c r="K32"/>
  <c r="O32"/>
  <c r="C33"/>
  <c r="K33"/>
  <c r="B34"/>
  <c r="D34"/>
  <c r="J34"/>
  <c r="L34"/>
  <c r="B35"/>
  <c r="G35"/>
  <c r="J35"/>
  <c r="O35"/>
  <c r="C36"/>
  <c r="G36"/>
  <c r="K36"/>
  <c r="O36"/>
  <c r="G37"/>
  <c r="H37"/>
  <c r="O37"/>
  <c r="P37"/>
  <c r="B38"/>
  <c r="H38"/>
  <c r="I38"/>
  <c r="J38"/>
  <c r="P38"/>
  <c r="B39"/>
  <c r="I39"/>
  <c r="J39"/>
  <c r="B40"/>
  <c r="C40"/>
  <c r="G40"/>
  <c r="J40"/>
  <c r="K40"/>
  <c r="O40"/>
  <c r="C41"/>
  <c r="K41"/>
  <c r="B42"/>
  <c r="D42"/>
  <c r="J42"/>
  <c r="L42"/>
  <c r="C26"/>
  <c r="G26"/>
  <c r="K26"/>
  <c r="O26"/>
  <c r="C35" i="1"/>
  <c r="C37"/>
  <c r="P23" i="2"/>
  <c r="O23"/>
  <c r="N23"/>
  <c r="N40" s="1"/>
  <c r="M23"/>
  <c r="L23"/>
  <c r="K23"/>
  <c r="J23"/>
  <c r="I23"/>
  <c r="I29" s="1"/>
  <c r="H23"/>
  <c r="G23"/>
  <c r="F23"/>
  <c r="F40" s="1"/>
  <c r="E23"/>
  <c r="D23"/>
  <c r="C23"/>
  <c r="B23"/>
  <c r="P22"/>
  <c r="P34" s="1"/>
  <c r="O22"/>
  <c r="O33" s="1"/>
  <c r="N22"/>
  <c r="N32" s="1"/>
  <c r="M22"/>
  <c r="M31" s="1"/>
  <c r="L22"/>
  <c r="L30" s="1"/>
  <c r="K22"/>
  <c r="K29" s="1"/>
  <c r="J22"/>
  <c r="J28" s="1"/>
  <c r="I22"/>
  <c r="I27" s="1"/>
  <c r="H22"/>
  <c r="H34" s="1"/>
  <c r="G22"/>
  <c r="G33" s="1"/>
  <c r="F22"/>
  <c r="F32" s="1"/>
  <c r="E22"/>
  <c r="E31" s="1"/>
  <c r="D22"/>
  <c r="D30" s="1"/>
  <c r="C22"/>
  <c r="C29" s="1"/>
  <c r="B22"/>
  <c r="B28" s="1"/>
  <c r="C23" i="1"/>
  <c r="D23"/>
  <c r="E23"/>
  <c r="F23"/>
  <c r="G23"/>
  <c r="H23"/>
  <c r="H33" s="1"/>
  <c r="I23"/>
  <c r="J23"/>
  <c r="K23"/>
  <c r="L23"/>
  <c r="M23"/>
  <c r="N23"/>
  <c r="O23"/>
  <c r="P23"/>
  <c r="P35" s="1"/>
  <c r="B23"/>
  <c r="C22"/>
  <c r="C31" s="1"/>
  <c r="D22"/>
  <c r="E22"/>
  <c r="F22"/>
  <c r="F34" s="1"/>
  <c r="G22"/>
  <c r="G27" s="1"/>
  <c r="H22"/>
  <c r="I22"/>
  <c r="I27" s="1"/>
  <c r="J22"/>
  <c r="J30" s="1"/>
  <c r="J7" i="3" s="1"/>
  <c r="K22" i="1"/>
  <c r="K31" s="1"/>
  <c r="L22"/>
  <c r="M22"/>
  <c r="N22"/>
  <c r="N34" s="1"/>
  <c r="O22"/>
  <c r="O27" s="1"/>
  <c r="P22"/>
  <c r="B22"/>
  <c r="B28" s="1"/>
  <c r="H10" i="3" l="1"/>
  <c r="I42" i="2"/>
  <c r="P41"/>
  <c r="H41"/>
  <c r="N39"/>
  <c r="F39"/>
  <c r="M38"/>
  <c r="E38"/>
  <c r="L37"/>
  <c r="D37"/>
  <c r="I34"/>
  <c r="P33"/>
  <c r="H33"/>
  <c r="N31"/>
  <c r="F31"/>
  <c r="M30"/>
  <c r="E30"/>
  <c r="L29"/>
  <c r="D29"/>
  <c r="N11" i="3"/>
  <c r="L26" i="2"/>
  <c r="D26"/>
  <c r="I41"/>
  <c r="P40"/>
  <c r="H40"/>
  <c r="O39"/>
  <c r="G39"/>
  <c r="N38"/>
  <c r="F38"/>
  <c r="M37"/>
  <c r="E37"/>
  <c r="L36"/>
  <c r="D36"/>
  <c r="K35"/>
  <c r="C35"/>
  <c r="C12" i="3" s="1"/>
  <c r="I33" i="2"/>
  <c r="P32"/>
  <c r="H32"/>
  <c r="O31"/>
  <c r="G31"/>
  <c r="N30"/>
  <c r="F30"/>
  <c r="M29"/>
  <c r="E29"/>
  <c r="L28"/>
  <c r="D28"/>
  <c r="K27"/>
  <c r="C27"/>
  <c r="O4" i="3"/>
  <c r="G4"/>
  <c r="M26" i="2"/>
  <c r="E26"/>
  <c r="K42"/>
  <c r="C42"/>
  <c r="J41"/>
  <c r="B41"/>
  <c r="I40"/>
  <c r="P39"/>
  <c r="H39"/>
  <c r="O38"/>
  <c r="G38"/>
  <c r="N37"/>
  <c r="F37"/>
  <c r="M36"/>
  <c r="E36"/>
  <c r="L35"/>
  <c r="D35"/>
  <c r="K34"/>
  <c r="C34"/>
  <c r="J33"/>
  <c r="B33"/>
  <c r="I32"/>
  <c r="P31"/>
  <c r="H31"/>
  <c r="O30"/>
  <c r="G30"/>
  <c r="N29"/>
  <c r="F29"/>
  <c r="M28"/>
  <c r="E28"/>
  <c r="L27"/>
  <c r="D27"/>
  <c r="N26"/>
  <c r="F36"/>
  <c r="M35"/>
  <c r="N28"/>
  <c r="E27"/>
  <c r="B5" i="3"/>
  <c r="P12"/>
  <c r="E42" i="2"/>
  <c r="D41"/>
  <c r="F35"/>
  <c r="L33"/>
  <c r="F27"/>
  <c r="N42"/>
  <c r="M41"/>
  <c r="L40"/>
  <c r="C39"/>
  <c r="P36"/>
  <c r="N34"/>
  <c r="M33"/>
  <c r="L32"/>
  <c r="K31"/>
  <c r="K8" i="3" s="1"/>
  <c r="C31" i="2"/>
  <c r="C8" i="3" s="1"/>
  <c r="P28" i="2"/>
  <c r="B26"/>
  <c r="I26"/>
  <c r="O42"/>
  <c r="G42"/>
  <c r="N41"/>
  <c r="F41"/>
  <c r="M40"/>
  <c r="E40"/>
  <c r="L39"/>
  <c r="D39"/>
  <c r="K38"/>
  <c r="C38"/>
  <c r="J37"/>
  <c r="B37"/>
  <c r="I36"/>
  <c r="P35"/>
  <c r="H35"/>
  <c r="O34"/>
  <c r="G34"/>
  <c r="N33"/>
  <c r="F33"/>
  <c r="M32"/>
  <c r="E32"/>
  <c r="L31"/>
  <c r="D31"/>
  <c r="K30"/>
  <c r="C30"/>
  <c r="J29"/>
  <c r="B29"/>
  <c r="I28"/>
  <c r="P27"/>
  <c r="H27"/>
  <c r="F26"/>
  <c r="N36"/>
  <c r="E35"/>
  <c r="M27"/>
  <c r="I4" i="3"/>
  <c r="M42" i="2"/>
  <c r="L41"/>
  <c r="N35"/>
  <c r="M34"/>
  <c r="E34"/>
  <c r="D33"/>
  <c r="N27"/>
  <c r="P26"/>
  <c r="H26"/>
  <c r="F42"/>
  <c r="E41"/>
  <c r="D40"/>
  <c r="K39"/>
  <c r="I37"/>
  <c r="H36"/>
  <c r="F34"/>
  <c r="F11" i="3" s="1"/>
  <c r="E33" i="2"/>
  <c r="D32"/>
  <c r="H28"/>
  <c r="J26"/>
  <c r="P42"/>
  <c r="H42"/>
  <c r="O41"/>
  <c r="G41"/>
  <c r="M39"/>
  <c r="E39"/>
  <c r="L38"/>
  <c r="D38"/>
  <c r="K37"/>
  <c r="C37"/>
  <c r="C14" i="3" s="1"/>
  <c r="J36" i="2"/>
  <c r="B36"/>
  <c r="I35"/>
  <c r="B37" i="1"/>
  <c r="I33"/>
  <c r="I10" i="3" s="1"/>
  <c r="H27" i="1"/>
  <c r="H4" i="3" s="1"/>
  <c r="I34" i="1"/>
  <c r="I11" i="3" s="1"/>
  <c r="J27" i="1"/>
  <c r="J4" i="3" s="1"/>
  <c r="P28" i="1"/>
  <c r="P5" i="3" s="1"/>
  <c r="H28" i="1"/>
  <c r="H5" i="3" s="1"/>
  <c r="K38" i="1"/>
  <c r="K15" i="3" s="1"/>
  <c r="J34" i="1"/>
  <c r="J11" i="3" s="1"/>
  <c r="K27" i="1"/>
  <c r="P27"/>
  <c r="B34"/>
  <c r="B11" i="3" s="1"/>
  <c r="I41" i="1"/>
  <c r="I18" i="3" s="1"/>
  <c r="I42" i="1"/>
  <c r="I19" i="3" s="1"/>
  <c r="J35" i="1"/>
  <c r="J12" i="3" s="1"/>
  <c r="C29" i="1"/>
  <c r="C6" i="3" s="1"/>
  <c r="I28" i="1"/>
  <c r="B29"/>
  <c r="J42"/>
  <c r="J19" i="3" s="1"/>
  <c r="K35" i="1"/>
  <c r="K12" i="3" s="1"/>
  <c r="K30" i="1"/>
  <c r="K7" i="3" s="1"/>
  <c r="H41" i="1"/>
  <c r="H18" i="3" s="1"/>
  <c r="H35" i="1"/>
  <c r="H12" i="3" s="1"/>
  <c r="M33" i="1"/>
  <c r="M10" i="3" s="1"/>
  <c r="E33" i="1"/>
  <c r="L28"/>
  <c r="D28"/>
  <c r="D5" i="3" s="1"/>
  <c r="B26" i="1"/>
  <c r="B3" i="3" s="1"/>
  <c r="C27" i="1"/>
  <c r="C4" i="3" s="1"/>
  <c r="I26" i="1"/>
  <c r="I3" i="3" s="1"/>
  <c r="B42" i="1"/>
  <c r="B19" i="3" s="1"/>
  <c r="I36" i="1"/>
  <c r="I13" i="3" s="1"/>
  <c r="J26" i="1"/>
  <c r="G42"/>
  <c r="F41"/>
  <c r="J36"/>
  <c r="G34"/>
  <c r="G11" i="3" s="1"/>
  <c r="F33" i="1"/>
  <c r="F10" i="3" s="1"/>
  <c r="J28" i="1"/>
  <c r="J5" i="3" s="1"/>
  <c r="L32" i="1"/>
  <c r="L9" i="3" s="1"/>
  <c r="D32" i="1"/>
  <c r="K26"/>
  <c r="K3" i="3" s="1"/>
  <c r="H42" i="1"/>
  <c r="G41"/>
  <c r="K36"/>
  <c r="K13" i="3" s="1"/>
  <c r="I35" i="1"/>
  <c r="I12" i="3" s="1"/>
  <c r="H34" i="1"/>
  <c r="H11" i="3" s="1"/>
  <c r="G33" i="1"/>
  <c r="G10" i="3" s="1"/>
  <c r="K28" i="1"/>
  <c r="K5" i="3" s="1"/>
  <c r="N41" i="1"/>
  <c r="O34"/>
  <c r="O11" i="3" s="1"/>
  <c r="N33" i="1"/>
  <c r="J29"/>
  <c r="J6" i="3" s="1"/>
  <c r="P42" i="1"/>
  <c r="P19" i="3" s="1"/>
  <c r="O41" i="1"/>
  <c r="K37"/>
  <c r="K14" i="3" s="1"/>
  <c r="B36" i="1"/>
  <c r="P34"/>
  <c r="P11" i="3" s="1"/>
  <c r="O33" i="1"/>
  <c r="O10" i="3" s="1"/>
  <c r="K29" i="1"/>
  <c r="K6" i="3" s="1"/>
  <c r="O42" i="1"/>
  <c r="O19" i="3" s="1"/>
  <c r="J37" i="1"/>
  <c r="J14" i="3" s="1"/>
  <c r="B30" i="1"/>
  <c r="B7" i="3" s="1"/>
  <c r="I29" i="1"/>
  <c r="I6" i="3" s="1"/>
  <c r="C26" i="1"/>
  <c r="C3" i="3" s="1"/>
  <c r="P41" i="1"/>
  <c r="C38"/>
  <c r="C36"/>
  <c r="C13" i="3" s="1"/>
  <c r="B35" i="1"/>
  <c r="B12" i="3" s="1"/>
  <c r="P33" i="1"/>
  <c r="P10" i="3" s="1"/>
  <c r="C30" i="1"/>
  <c r="C7" i="3" s="1"/>
  <c r="C28" i="1"/>
  <c r="C5" i="3" s="1"/>
  <c r="B27" i="1"/>
  <c r="B4" i="3" s="1"/>
  <c r="D31" i="1"/>
  <c r="D8" i="3" s="1"/>
  <c r="E39" i="1"/>
  <c r="E16" i="3" s="1"/>
  <c r="N32" i="1"/>
  <c r="N9" i="3" s="1"/>
  <c r="D30" i="1"/>
  <c r="D7" i="3" s="1"/>
  <c r="M38" i="1"/>
  <c r="M15" i="3" s="1"/>
  <c r="G32" i="1"/>
  <c r="G9" i="3" s="1"/>
  <c r="M30" i="1"/>
  <c r="P40"/>
  <c r="G39"/>
  <c r="E37"/>
  <c r="M26"/>
  <c r="M3" i="3" s="1"/>
  <c r="E26" i="1"/>
  <c r="E3" i="3" s="1"/>
  <c r="K42" i="1"/>
  <c r="K19" i="3" s="1"/>
  <c r="C42" i="1"/>
  <c r="C19" i="3" s="1"/>
  <c r="J41" i="1"/>
  <c r="B41"/>
  <c r="I40"/>
  <c r="P39"/>
  <c r="P16" i="3" s="1"/>
  <c r="H39" i="1"/>
  <c r="H16" i="3" s="1"/>
  <c r="O38" i="1"/>
  <c r="O15" i="3" s="1"/>
  <c r="G38" i="1"/>
  <c r="G15" i="3" s="1"/>
  <c r="N37" i="1"/>
  <c r="N14" i="3" s="1"/>
  <c r="F37" i="1"/>
  <c r="M36"/>
  <c r="E36"/>
  <c r="L35"/>
  <c r="L12" i="3" s="1"/>
  <c r="D35" i="1"/>
  <c r="D12" i="3" s="1"/>
  <c r="K34" i="1"/>
  <c r="K11" i="3" s="1"/>
  <c r="C34" i="1"/>
  <c r="C11" i="3" s="1"/>
  <c r="J33" i="1"/>
  <c r="J10" i="3" s="1"/>
  <c r="B33" i="1"/>
  <c r="I32"/>
  <c r="P31"/>
  <c r="H31"/>
  <c r="H8" i="3" s="1"/>
  <c r="O30" i="1"/>
  <c r="O7" i="3" s="1"/>
  <c r="G30" i="1"/>
  <c r="G7" i="3" s="1"/>
  <c r="N29" i="1"/>
  <c r="N6" i="3" s="1"/>
  <c r="F29" i="1"/>
  <c r="F6" i="3" s="1"/>
  <c r="M28" i="1"/>
  <c r="E28"/>
  <c r="L27"/>
  <c r="D27"/>
  <c r="D4" i="3" s="1"/>
  <c r="E40" i="1"/>
  <c r="E17" i="3" s="1"/>
  <c r="M32" i="1"/>
  <c r="M9" i="3" s="1"/>
  <c r="N40" i="1"/>
  <c r="N17" i="3" s="1"/>
  <c r="D38" i="1"/>
  <c r="D15" i="3" s="1"/>
  <c r="E31" i="1"/>
  <c r="E8" i="3" s="1"/>
  <c r="G40" i="1"/>
  <c r="G17" i="3" s="1"/>
  <c r="D37" i="1"/>
  <c r="O32"/>
  <c r="O9" i="3" s="1"/>
  <c r="E30" i="1"/>
  <c r="F38"/>
  <c r="F15" i="3" s="1"/>
  <c r="G31" i="1"/>
  <c r="G8" i="3" s="1"/>
  <c r="N26" i="1"/>
  <c r="N3" i="3" s="1"/>
  <c r="F26" i="1"/>
  <c r="F3" i="3" s="1"/>
  <c r="L42" i="1"/>
  <c r="L19" i="3" s="1"/>
  <c r="D42" i="1"/>
  <c r="D19" i="3" s="1"/>
  <c r="K41" i="1"/>
  <c r="K18" i="3" s="1"/>
  <c r="C41" i="1"/>
  <c r="C18" i="3" s="1"/>
  <c r="J40" i="1"/>
  <c r="J17" i="3" s="1"/>
  <c r="B40" i="1"/>
  <c r="B17" i="3" s="1"/>
  <c r="I39" i="1"/>
  <c r="I16" i="3" s="1"/>
  <c r="P38" i="1"/>
  <c r="P15" i="3" s="1"/>
  <c r="H38" i="1"/>
  <c r="H15" i="3" s="1"/>
  <c r="O37" i="1"/>
  <c r="O14" i="3" s="1"/>
  <c r="G37" i="1"/>
  <c r="G14" i="3" s="1"/>
  <c r="N36" i="1"/>
  <c r="N13" i="3" s="1"/>
  <c r="F36" i="1"/>
  <c r="F13" i="3" s="1"/>
  <c r="M35" i="1"/>
  <c r="M12" i="3" s="1"/>
  <c r="E35" i="1"/>
  <c r="E12" i="3" s="1"/>
  <c r="L34" i="1"/>
  <c r="L11" i="3" s="1"/>
  <c r="D34" i="1"/>
  <c r="D11" i="3" s="1"/>
  <c r="K33" i="1"/>
  <c r="K10" i="3" s="1"/>
  <c r="C33" i="1"/>
  <c r="C10" i="3" s="1"/>
  <c r="J32" i="1"/>
  <c r="J9" i="3" s="1"/>
  <c r="B32" i="1"/>
  <c r="B9" i="3" s="1"/>
  <c r="I31" i="1"/>
  <c r="I8" i="3" s="1"/>
  <c r="P30" i="1"/>
  <c r="P7" i="3" s="1"/>
  <c r="H30" i="1"/>
  <c r="H7" i="3" s="1"/>
  <c r="O29" i="1"/>
  <c r="O6" i="3" s="1"/>
  <c r="G29" i="1"/>
  <c r="G6" i="3" s="1"/>
  <c r="N28" i="1"/>
  <c r="N5" i="3" s="1"/>
  <c r="F28" i="1"/>
  <c r="F5" i="3" s="1"/>
  <c r="M27" i="1"/>
  <c r="M4" i="3" s="1"/>
  <c r="E27" i="1"/>
  <c r="D39"/>
  <c r="D16" i="3" s="1"/>
  <c r="E32" i="1"/>
  <c r="E9" i="3" s="1"/>
  <c r="F40" i="1"/>
  <c r="F17" i="3" s="1"/>
  <c r="L38" i="1"/>
  <c r="L15" i="3" s="1"/>
  <c r="F32" i="1"/>
  <c r="F9" i="3" s="1"/>
  <c r="L30" i="1"/>
  <c r="L7" i="3" s="1"/>
  <c r="N39" i="1"/>
  <c r="N16" i="3" s="1"/>
  <c r="L37" i="1"/>
  <c r="L14" i="3" s="1"/>
  <c r="N31" i="1"/>
  <c r="N8" i="3" s="1"/>
  <c r="L29" i="1"/>
  <c r="D26"/>
  <c r="D3" i="3" s="1"/>
  <c r="H40" i="1"/>
  <c r="E29"/>
  <c r="E6" i="3" s="1"/>
  <c r="O26" i="1"/>
  <c r="O3" i="3" s="1"/>
  <c r="G26" i="1"/>
  <c r="G3" i="3" s="1"/>
  <c r="M42" i="1"/>
  <c r="M19" i="3" s="1"/>
  <c r="E42" i="1"/>
  <c r="E19" i="3" s="1"/>
  <c r="L41" i="1"/>
  <c r="L18" i="3" s="1"/>
  <c r="D41" i="1"/>
  <c r="D18" i="3" s="1"/>
  <c r="K40" i="1"/>
  <c r="K17" i="3" s="1"/>
  <c r="C40" i="1"/>
  <c r="C17" i="3" s="1"/>
  <c r="J39" i="1"/>
  <c r="J16" i="3" s="1"/>
  <c r="B39" i="1"/>
  <c r="B16" i="3" s="1"/>
  <c r="I38" i="1"/>
  <c r="I15" i="3" s="1"/>
  <c r="P37" i="1"/>
  <c r="P14" i="3" s="1"/>
  <c r="H37" i="1"/>
  <c r="H14" i="3" s="1"/>
  <c r="O36" i="1"/>
  <c r="O13" i="3" s="1"/>
  <c r="G36" i="1"/>
  <c r="G13" i="3" s="1"/>
  <c r="N35" i="1"/>
  <c r="N12" i="3" s="1"/>
  <c r="F35" i="1"/>
  <c r="F12" i="3" s="1"/>
  <c r="M34" i="1"/>
  <c r="M11" i="3" s="1"/>
  <c r="E34" i="1"/>
  <c r="E11" i="3" s="1"/>
  <c r="L33" i="1"/>
  <c r="L10" i="3" s="1"/>
  <c r="D33" i="1"/>
  <c r="D10" i="3" s="1"/>
  <c r="K32" i="1"/>
  <c r="K9" i="3" s="1"/>
  <c r="C32" i="1"/>
  <c r="C9" i="3" s="1"/>
  <c r="J31" i="1"/>
  <c r="J8" i="3" s="1"/>
  <c r="B31" i="1"/>
  <c r="B8" i="3" s="1"/>
  <c r="I30" i="1"/>
  <c r="I7" i="3" s="1"/>
  <c r="P29" i="1"/>
  <c r="P6" i="3" s="1"/>
  <c r="H29" i="1"/>
  <c r="H6" i="3" s="1"/>
  <c r="O28" i="1"/>
  <c r="O5" i="3" s="1"/>
  <c r="G28" i="1"/>
  <c r="G5" i="3" s="1"/>
  <c r="N27" i="1"/>
  <c r="F27"/>
  <c r="F4" i="3" s="1"/>
  <c r="M40" i="1"/>
  <c r="M17" i="3" s="1"/>
  <c r="L39" i="1"/>
  <c r="L16" i="3" s="1"/>
  <c r="L31" i="1"/>
  <c r="L8" i="3" s="1"/>
  <c r="M39" i="1"/>
  <c r="M16" i="3" s="1"/>
  <c r="M31" i="1"/>
  <c r="M8" i="3" s="1"/>
  <c r="O40" i="1"/>
  <c r="O17" i="3" s="1"/>
  <c r="F39" i="1"/>
  <c r="E38"/>
  <c r="F31"/>
  <c r="F8" i="3" s="1"/>
  <c r="D29" i="1"/>
  <c r="D6" i="3" s="1"/>
  <c r="L26" i="1"/>
  <c r="L3" i="3" s="1"/>
  <c r="O39" i="1"/>
  <c r="O16" i="3" s="1"/>
  <c r="N38" i="1"/>
  <c r="N15" i="3" s="1"/>
  <c r="M37" i="1"/>
  <c r="M14" i="3" s="1"/>
  <c r="L36" i="1"/>
  <c r="D36"/>
  <c r="P32"/>
  <c r="P9" i="3" s="1"/>
  <c r="H32" i="1"/>
  <c r="H9" i="3" s="1"/>
  <c r="O31" i="1"/>
  <c r="N30"/>
  <c r="N7" i="3" s="1"/>
  <c r="F30" i="1"/>
  <c r="F7" i="3" s="1"/>
  <c r="M29" i="1"/>
  <c r="M6" i="3" s="1"/>
  <c r="P26" i="1"/>
  <c r="H26"/>
  <c r="N42"/>
  <c r="F42"/>
  <c r="F19" i="3" s="1"/>
  <c r="M41" i="1"/>
  <c r="M18" i="3" s="1"/>
  <c r="E41" i="1"/>
  <c r="E18" i="3" s="1"/>
  <c r="L40" i="1"/>
  <c r="D40"/>
  <c r="D17" i="3" s="1"/>
  <c r="K39" i="1"/>
  <c r="C39"/>
  <c r="C16" i="3" s="1"/>
  <c r="J38" i="1"/>
  <c r="J15" i="3" s="1"/>
  <c r="B38" i="1"/>
  <c r="B15" i="3" s="1"/>
  <c r="I37" i="1"/>
  <c r="I14" i="3" s="1"/>
  <c r="P36" i="1"/>
  <c r="P13" i="3" s="1"/>
  <c r="H36" i="1"/>
  <c r="O35"/>
  <c r="O12" i="3" s="1"/>
  <c r="G35" i="1"/>
  <c r="G12" i="3" s="1"/>
  <c r="O8" l="1"/>
  <c r="E4"/>
  <c r="O18"/>
  <c r="H13"/>
  <c r="L17"/>
  <c r="L6"/>
  <c r="M5"/>
  <c r="B10"/>
  <c r="F14"/>
  <c r="J18"/>
  <c r="M7"/>
  <c r="E5"/>
  <c r="I9"/>
  <c r="M13"/>
  <c r="B18"/>
  <c r="P17"/>
  <c r="B13"/>
  <c r="D9"/>
  <c r="J3"/>
  <c r="E10"/>
  <c r="I5"/>
  <c r="B14"/>
  <c r="K16"/>
  <c r="P3"/>
  <c r="L13"/>
  <c r="F16"/>
  <c r="N4"/>
  <c r="H17"/>
  <c r="D14"/>
  <c r="L4"/>
  <c r="P8"/>
  <c r="E13"/>
  <c r="I17"/>
  <c r="G16"/>
  <c r="P18"/>
  <c r="N18"/>
  <c r="G19"/>
  <c r="L5"/>
  <c r="B6"/>
  <c r="K4"/>
  <c r="H3"/>
  <c r="D13"/>
  <c r="E15"/>
  <c r="E14"/>
  <c r="C15"/>
  <c r="H19"/>
  <c r="F18"/>
  <c r="P4"/>
  <c r="N19"/>
  <c r="E7"/>
  <c r="N10"/>
  <c r="G18"/>
  <c r="J13"/>
</calcChain>
</file>

<file path=xl/sharedStrings.xml><?xml version="1.0" encoding="utf-8"?>
<sst xmlns="http://schemas.openxmlformats.org/spreadsheetml/2006/main" count="134" uniqueCount="38">
  <si>
    <t>Klas: 4E Wetenschappen</t>
  </si>
  <si>
    <t>Eco</t>
  </si>
  <si>
    <t>Gdl</t>
  </si>
  <si>
    <t>Ned</t>
  </si>
  <si>
    <t>Ges</t>
  </si>
  <si>
    <t>Inf</t>
  </si>
  <si>
    <t>Dui</t>
  </si>
  <si>
    <t>Eng</t>
  </si>
  <si>
    <t>Fra</t>
  </si>
  <si>
    <t>Wis</t>
  </si>
  <si>
    <t>Aar</t>
  </si>
  <si>
    <t>Bio</t>
  </si>
  <si>
    <t>Che</t>
  </si>
  <si>
    <t>Fys</t>
  </si>
  <si>
    <t>LO</t>
  </si>
  <si>
    <t>MO</t>
  </si>
  <si>
    <t>Gemiddeldes</t>
  </si>
  <si>
    <t>Puntenoverzicht Pasen 2012-2013</t>
  </si>
  <si>
    <t>Spreiding</t>
  </si>
  <si>
    <t>Leerling 1</t>
  </si>
  <si>
    <t>Leerling 2</t>
  </si>
  <si>
    <t>Leerling 3</t>
  </si>
  <si>
    <t>Leerling 4</t>
  </si>
  <si>
    <t>Leerling 5</t>
  </si>
  <si>
    <t>Leerling 6</t>
  </si>
  <si>
    <t>Leerling 7</t>
  </si>
  <si>
    <t>Leerling 8</t>
  </si>
  <si>
    <t>Leerling 9</t>
  </si>
  <si>
    <t>Leerling 10</t>
  </si>
  <si>
    <t>Leerling 11</t>
  </si>
  <si>
    <t>Leerling 12</t>
  </si>
  <si>
    <t>Leerling 13</t>
  </si>
  <si>
    <t>Leerling 14</t>
  </si>
  <si>
    <t>Leerling 15</t>
  </si>
  <si>
    <t>Leerling 16</t>
  </si>
  <si>
    <t>Leerling 17</t>
  </si>
  <si>
    <t>Z-scores</t>
  </si>
  <si>
    <t xml:space="preserve">Klas: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</si>
</sst>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vertical="top"/>
    </xf>
    <xf numFmtId="1" fontId="18" fillId="0" borderId="0" xfId="0" applyNumberFormat="1" applyFont="1" applyAlignment="1">
      <alignment vertical="top"/>
    </xf>
    <xf numFmtId="0" fontId="18" fillId="0" borderId="10" xfId="0" applyFont="1" applyBorder="1" applyAlignment="1">
      <alignment vertical="top"/>
    </xf>
    <xf numFmtId="164" fontId="18" fillId="0" borderId="0" xfId="0" applyNumberFormat="1" applyFont="1" applyAlignment="1">
      <alignment vertical="top"/>
    </xf>
    <xf numFmtId="164" fontId="18" fillId="0" borderId="0" xfId="0" applyNumberFormat="1" applyFont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showGridLines="0" tabSelected="1" workbookViewId="0">
      <selection activeCell="A3" sqref="A3"/>
    </sheetView>
  </sheetViews>
  <sheetFormatPr defaultRowHeight="15"/>
  <cols>
    <col min="1" max="1" width="23.140625" customWidth="1"/>
    <col min="2" max="16" width="9.140625" customWidth="1"/>
  </cols>
  <sheetData>
    <row r="1" spans="1:16">
      <c r="A1" s="1" t="s">
        <v>36</v>
      </c>
    </row>
    <row r="2" spans="1:16">
      <c r="A2" s="1" t="s">
        <v>37</v>
      </c>
    </row>
    <row r="3" spans="1:16">
      <c r="A3" s="1"/>
    </row>
    <row r="4" spans="1:16">
      <c r="A4" s="1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</row>
    <row r="5" spans="1:16">
      <c r="A5" s="1" t="s">
        <v>19</v>
      </c>
      <c r="B5" s="1">
        <v>62</v>
      </c>
      <c r="C5" s="1">
        <v>74</v>
      </c>
      <c r="D5" s="1">
        <v>76</v>
      </c>
      <c r="E5" s="1">
        <v>70</v>
      </c>
      <c r="F5" s="1">
        <v>86</v>
      </c>
      <c r="G5" s="1">
        <v>89</v>
      </c>
      <c r="H5" s="1">
        <v>59</v>
      </c>
      <c r="I5" s="1">
        <v>63</v>
      </c>
      <c r="J5" s="1">
        <v>50</v>
      </c>
      <c r="K5" s="1">
        <v>83</v>
      </c>
      <c r="L5" s="1">
        <v>84</v>
      </c>
      <c r="M5" s="1">
        <v>55</v>
      </c>
      <c r="N5" s="1">
        <v>56</v>
      </c>
      <c r="O5" s="1">
        <v>89</v>
      </c>
      <c r="P5" s="1">
        <v>80</v>
      </c>
    </row>
    <row r="6" spans="1:16">
      <c r="A6" s="1" t="s">
        <v>20</v>
      </c>
      <c r="B6" s="1">
        <v>54</v>
      </c>
      <c r="C6" s="1">
        <v>65</v>
      </c>
      <c r="D6" s="1">
        <v>60</v>
      </c>
      <c r="E6" s="1">
        <v>64</v>
      </c>
      <c r="F6" s="1">
        <v>83</v>
      </c>
      <c r="G6" s="1">
        <v>71</v>
      </c>
      <c r="H6" s="1">
        <v>57</v>
      </c>
      <c r="I6" s="1">
        <v>58</v>
      </c>
      <c r="J6" s="1">
        <v>42</v>
      </c>
      <c r="K6" s="1">
        <v>57</v>
      </c>
      <c r="L6" s="1">
        <v>70</v>
      </c>
      <c r="M6" s="1">
        <v>44</v>
      </c>
      <c r="N6" s="1">
        <v>40</v>
      </c>
      <c r="O6" s="1">
        <v>65</v>
      </c>
      <c r="P6" s="1">
        <v>58</v>
      </c>
    </row>
    <row r="7" spans="1:16">
      <c r="A7" s="1" t="s">
        <v>21</v>
      </c>
      <c r="B7" s="1">
        <v>50</v>
      </c>
      <c r="C7" s="1">
        <v>49</v>
      </c>
      <c r="D7" s="1">
        <v>60</v>
      </c>
      <c r="E7" s="1">
        <v>64</v>
      </c>
      <c r="F7" s="1">
        <v>83</v>
      </c>
      <c r="G7" s="1">
        <v>87</v>
      </c>
      <c r="H7" s="1">
        <v>61</v>
      </c>
      <c r="I7" s="1">
        <v>57</v>
      </c>
      <c r="J7" s="1">
        <v>61</v>
      </c>
      <c r="K7" s="1">
        <v>55</v>
      </c>
      <c r="L7" s="1">
        <v>81</v>
      </c>
      <c r="M7" s="1">
        <v>70</v>
      </c>
      <c r="N7" s="1">
        <v>47</v>
      </c>
      <c r="O7" s="1">
        <v>82</v>
      </c>
      <c r="P7" s="1">
        <v>74</v>
      </c>
    </row>
    <row r="8" spans="1:16">
      <c r="A8" s="1" t="s">
        <v>22</v>
      </c>
      <c r="B8" s="1">
        <v>77</v>
      </c>
      <c r="C8" s="1">
        <v>64</v>
      </c>
      <c r="D8" s="1">
        <v>79</v>
      </c>
      <c r="E8" s="1">
        <v>84</v>
      </c>
      <c r="F8" s="1">
        <v>88</v>
      </c>
      <c r="G8" s="1">
        <v>87</v>
      </c>
      <c r="H8" s="1">
        <v>69</v>
      </c>
      <c r="I8" s="1">
        <v>75</v>
      </c>
      <c r="J8" s="1">
        <v>69</v>
      </c>
      <c r="K8" s="1">
        <v>75</v>
      </c>
      <c r="L8" s="1">
        <v>80</v>
      </c>
      <c r="M8" s="1">
        <v>79</v>
      </c>
      <c r="N8" s="1">
        <v>55</v>
      </c>
      <c r="O8" s="1">
        <v>74</v>
      </c>
      <c r="P8" s="1">
        <v>94</v>
      </c>
    </row>
    <row r="9" spans="1:16">
      <c r="A9" s="1" t="s">
        <v>23</v>
      </c>
      <c r="B9" s="1">
        <v>54</v>
      </c>
      <c r="C9" s="1">
        <v>64</v>
      </c>
      <c r="D9" s="1">
        <v>67</v>
      </c>
      <c r="E9" s="1">
        <v>69</v>
      </c>
      <c r="F9" s="1">
        <v>81</v>
      </c>
      <c r="G9" s="1">
        <v>89</v>
      </c>
      <c r="H9" s="1">
        <v>52</v>
      </c>
      <c r="I9" s="1">
        <v>54</v>
      </c>
      <c r="J9" s="1">
        <v>50</v>
      </c>
      <c r="K9" s="1">
        <v>71</v>
      </c>
      <c r="L9" s="1">
        <v>75</v>
      </c>
      <c r="M9" s="1">
        <v>54</v>
      </c>
      <c r="N9" s="1">
        <v>49</v>
      </c>
      <c r="O9" s="1">
        <v>70</v>
      </c>
      <c r="P9" s="1">
        <v>69</v>
      </c>
    </row>
    <row r="10" spans="1:16">
      <c r="A10" s="1" t="s">
        <v>24</v>
      </c>
      <c r="B10" s="1">
        <v>68</v>
      </c>
      <c r="C10" s="1">
        <v>73</v>
      </c>
      <c r="D10" s="1">
        <v>80</v>
      </c>
      <c r="E10" s="1">
        <v>71</v>
      </c>
      <c r="F10" s="1">
        <v>90</v>
      </c>
      <c r="G10" s="1">
        <v>91</v>
      </c>
      <c r="H10" s="1">
        <v>67</v>
      </c>
      <c r="I10" s="1">
        <v>71</v>
      </c>
      <c r="J10" s="1">
        <v>64</v>
      </c>
      <c r="K10" s="1">
        <v>72</v>
      </c>
      <c r="L10" s="1">
        <v>79</v>
      </c>
      <c r="M10" s="1">
        <v>68</v>
      </c>
      <c r="N10" s="1">
        <v>46</v>
      </c>
      <c r="O10" s="1">
        <v>76</v>
      </c>
      <c r="P10" s="1">
        <v>81</v>
      </c>
    </row>
    <row r="11" spans="1:16">
      <c r="A11" s="1" t="s">
        <v>25</v>
      </c>
      <c r="B11" s="1">
        <v>69</v>
      </c>
      <c r="C11" s="1">
        <v>80</v>
      </c>
      <c r="D11" s="1">
        <v>81</v>
      </c>
      <c r="E11" s="1">
        <v>84</v>
      </c>
      <c r="F11" s="1">
        <v>90</v>
      </c>
      <c r="G11" s="1">
        <v>83</v>
      </c>
      <c r="H11" s="1">
        <v>73</v>
      </c>
      <c r="I11" s="1">
        <v>68</v>
      </c>
      <c r="J11" s="1">
        <v>63</v>
      </c>
      <c r="K11" s="1">
        <v>69</v>
      </c>
      <c r="L11" s="1">
        <v>86</v>
      </c>
      <c r="M11" s="1">
        <v>75</v>
      </c>
      <c r="N11" s="1">
        <v>66</v>
      </c>
      <c r="O11" s="1">
        <v>70</v>
      </c>
      <c r="P11" s="1">
        <v>90</v>
      </c>
    </row>
    <row r="12" spans="1:16">
      <c r="A12" s="1" t="s">
        <v>26</v>
      </c>
      <c r="B12" s="1">
        <v>41</v>
      </c>
      <c r="C12" s="1">
        <v>73</v>
      </c>
      <c r="D12" s="1">
        <v>62</v>
      </c>
      <c r="E12" s="1">
        <v>64</v>
      </c>
      <c r="F12" s="1">
        <v>80</v>
      </c>
      <c r="G12" s="1">
        <v>80</v>
      </c>
      <c r="H12" s="1">
        <v>57</v>
      </c>
      <c r="I12" s="1">
        <v>58</v>
      </c>
      <c r="J12" s="1">
        <v>59</v>
      </c>
      <c r="K12" s="1">
        <v>56</v>
      </c>
      <c r="L12" s="1">
        <v>72</v>
      </c>
      <c r="M12" s="1">
        <v>45</v>
      </c>
      <c r="N12" s="1">
        <v>53</v>
      </c>
      <c r="O12" s="1">
        <v>85</v>
      </c>
      <c r="P12" s="1">
        <v>78</v>
      </c>
    </row>
    <row r="13" spans="1:16">
      <c r="A13" s="1" t="s">
        <v>27</v>
      </c>
      <c r="B13" s="1">
        <v>63</v>
      </c>
      <c r="C13" s="1">
        <v>70</v>
      </c>
      <c r="D13" s="1">
        <v>78</v>
      </c>
      <c r="E13" s="1">
        <v>75</v>
      </c>
      <c r="F13" s="1">
        <v>92</v>
      </c>
      <c r="G13" s="1">
        <v>75</v>
      </c>
      <c r="H13" s="1">
        <v>82</v>
      </c>
      <c r="I13" s="1">
        <v>51</v>
      </c>
      <c r="J13" s="1">
        <v>53</v>
      </c>
      <c r="K13" s="1">
        <v>64</v>
      </c>
      <c r="L13" s="1">
        <v>72</v>
      </c>
      <c r="M13" s="1">
        <v>53</v>
      </c>
      <c r="N13" s="1">
        <v>55</v>
      </c>
      <c r="O13" s="1">
        <v>64</v>
      </c>
      <c r="P13" s="1">
        <v>60</v>
      </c>
    </row>
    <row r="14" spans="1:16">
      <c r="A14" s="1" t="s">
        <v>28</v>
      </c>
      <c r="B14" s="1">
        <v>52</v>
      </c>
      <c r="C14" s="1">
        <v>59</v>
      </c>
      <c r="D14" s="1">
        <v>68</v>
      </c>
      <c r="E14" s="1">
        <v>68</v>
      </c>
      <c r="F14" s="1">
        <v>88</v>
      </c>
      <c r="G14" s="1">
        <v>81</v>
      </c>
      <c r="H14" s="1">
        <v>66</v>
      </c>
      <c r="I14" s="1">
        <v>56</v>
      </c>
      <c r="J14" s="1">
        <v>48</v>
      </c>
      <c r="K14" s="1">
        <v>52</v>
      </c>
      <c r="L14" s="1">
        <v>76</v>
      </c>
      <c r="M14" s="1">
        <v>52</v>
      </c>
      <c r="N14" s="1">
        <v>44</v>
      </c>
      <c r="O14" s="1">
        <v>80</v>
      </c>
      <c r="P14" s="1">
        <v>65</v>
      </c>
    </row>
    <row r="15" spans="1:16">
      <c r="A15" s="1" t="s">
        <v>29</v>
      </c>
      <c r="B15" s="1">
        <v>63</v>
      </c>
      <c r="C15" s="1">
        <v>55</v>
      </c>
      <c r="D15" s="1">
        <v>60</v>
      </c>
      <c r="E15" s="1">
        <v>63</v>
      </c>
      <c r="F15" s="1">
        <v>79</v>
      </c>
      <c r="G15" s="1">
        <v>76</v>
      </c>
      <c r="H15" s="1">
        <v>75</v>
      </c>
      <c r="I15" s="1">
        <v>55</v>
      </c>
      <c r="J15" s="1">
        <v>56</v>
      </c>
      <c r="K15" s="1">
        <v>59</v>
      </c>
      <c r="L15" s="1">
        <v>72</v>
      </c>
      <c r="M15" s="1">
        <v>53</v>
      </c>
      <c r="N15" s="1">
        <v>55</v>
      </c>
      <c r="O15" s="1">
        <v>80</v>
      </c>
      <c r="P15" s="1">
        <v>60</v>
      </c>
    </row>
    <row r="16" spans="1:16">
      <c r="A16" s="1" t="s">
        <v>30</v>
      </c>
      <c r="B16" s="1">
        <v>64</v>
      </c>
      <c r="C16" s="1">
        <v>60</v>
      </c>
      <c r="D16" s="1">
        <v>72</v>
      </c>
      <c r="E16" s="1">
        <v>67</v>
      </c>
      <c r="F16" s="1">
        <v>79</v>
      </c>
      <c r="G16" s="1">
        <v>79</v>
      </c>
      <c r="H16" s="1">
        <v>71</v>
      </c>
      <c r="I16" s="1">
        <v>69</v>
      </c>
      <c r="J16" s="1">
        <v>68</v>
      </c>
      <c r="K16" s="1">
        <v>67</v>
      </c>
      <c r="L16" s="1">
        <v>71</v>
      </c>
      <c r="M16" s="1">
        <v>73</v>
      </c>
      <c r="N16" s="1">
        <v>42</v>
      </c>
      <c r="O16" s="1">
        <v>75</v>
      </c>
      <c r="P16" s="1">
        <v>81</v>
      </c>
    </row>
    <row r="17" spans="1:16">
      <c r="A17" s="1" t="s">
        <v>31</v>
      </c>
      <c r="B17" s="1">
        <v>75</v>
      </c>
      <c r="C17" s="1">
        <v>73</v>
      </c>
      <c r="D17" s="1">
        <v>80</v>
      </c>
      <c r="E17" s="1">
        <v>94</v>
      </c>
      <c r="F17" s="1">
        <v>82</v>
      </c>
      <c r="G17" s="1">
        <v>80</v>
      </c>
      <c r="H17" s="1">
        <v>83</v>
      </c>
      <c r="I17" s="1">
        <v>71</v>
      </c>
      <c r="J17" s="1">
        <v>65</v>
      </c>
      <c r="K17" s="1">
        <v>93</v>
      </c>
      <c r="L17" s="1">
        <v>87</v>
      </c>
      <c r="M17" s="1">
        <v>76</v>
      </c>
      <c r="N17" s="1">
        <v>69</v>
      </c>
      <c r="O17" s="1">
        <v>80</v>
      </c>
      <c r="P17" s="1">
        <v>94</v>
      </c>
    </row>
    <row r="18" spans="1:16">
      <c r="A18" s="1" t="s">
        <v>32</v>
      </c>
      <c r="B18" s="1">
        <v>48</v>
      </c>
      <c r="C18" s="1">
        <v>67</v>
      </c>
      <c r="D18" s="1">
        <v>59</v>
      </c>
      <c r="E18" s="1">
        <v>62</v>
      </c>
      <c r="F18" s="1">
        <v>88</v>
      </c>
      <c r="G18" s="1">
        <v>69</v>
      </c>
      <c r="H18" s="1">
        <v>75</v>
      </c>
      <c r="I18" s="1">
        <v>37</v>
      </c>
      <c r="J18" s="1">
        <v>38</v>
      </c>
      <c r="K18" s="1">
        <v>68</v>
      </c>
      <c r="L18" s="1">
        <v>72</v>
      </c>
      <c r="M18" s="1">
        <v>38</v>
      </c>
      <c r="N18" s="1">
        <v>50</v>
      </c>
      <c r="O18" s="1">
        <v>78</v>
      </c>
      <c r="P18" s="1">
        <v>56</v>
      </c>
    </row>
    <row r="19" spans="1:16">
      <c r="A19" s="1" t="s">
        <v>33</v>
      </c>
      <c r="B19" s="1">
        <v>79</v>
      </c>
      <c r="C19" s="1">
        <v>79</v>
      </c>
      <c r="D19" s="1">
        <v>77</v>
      </c>
      <c r="E19" s="1">
        <v>91</v>
      </c>
      <c r="F19" s="1">
        <v>69</v>
      </c>
      <c r="G19" s="1">
        <v>89</v>
      </c>
      <c r="H19" s="1">
        <v>75</v>
      </c>
      <c r="I19" s="1">
        <v>67</v>
      </c>
      <c r="J19" s="1">
        <v>63</v>
      </c>
      <c r="K19" s="1">
        <v>86</v>
      </c>
      <c r="L19" s="1">
        <v>83</v>
      </c>
      <c r="M19" s="1">
        <v>72</v>
      </c>
      <c r="N19" s="1">
        <v>71</v>
      </c>
      <c r="O19" s="1">
        <v>76</v>
      </c>
      <c r="P19" s="1">
        <v>86</v>
      </c>
    </row>
    <row r="20" spans="1:16">
      <c r="A20" s="1" t="s">
        <v>34</v>
      </c>
      <c r="B20" s="1">
        <v>70</v>
      </c>
      <c r="C20" s="1">
        <v>81</v>
      </c>
      <c r="D20" s="1">
        <v>83</v>
      </c>
      <c r="E20" s="1">
        <v>92</v>
      </c>
      <c r="F20" s="1">
        <v>90</v>
      </c>
      <c r="G20" s="1">
        <v>92</v>
      </c>
      <c r="H20" s="1">
        <v>75</v>
      </c>
      <c r="I20" s="1">
        <v>73</v>
      </c>
      <c r="J20" s="1">
        <v>63</v>
      </c>
      <c r="K20" s="1">
        <v>88</v>
      </c>
      <c r="L20" s="1">
        <v>87</v>
      </c>
      <c r="M20" s="1">
        <v>77</v>
      </c>
      <c r="N20" s="1">
        <v>63</v>
      </c>
      <c r="O20" s="1">
        <v>73</v>
      </c>
      <c r="P20" s="1">
        <v>88</v>
      </c>
    </row>
    <row r="21" spans="1:16">
      <c r="A21" s="1" t="s">
        <v>35</v>
      </c>
      <c r="B21" s="3">
        <v>74</v>
      </c>
      <c r="C21" s="3">
        <v>63</v>
      </c>
      <c r="D21" s="3">
        <v>46</v>
      </c>
      <c r="E21" s="3">
        <v>78</v>
      </c>
      <c r="F21" s="3">
        <v>84</v>
      </c>
      <c r="G21" s="3">
        <v>83</v>
      </c>
      <c r="H21" s="3">
        <v>42</v>
      </c>
      <c r="I21" s="3">
        <v>46</v>
      </c>
      <c r="J21" s="3">
        <v>57</v>
      </c>
      <c r="K21" s="3">
        <v>62</v>
      </c>
      <c r="L21" s="3">
        <v>71</v>
      </c>
      <c r="M21" s="3">
        <v>67</v>
      </c>
      <c r="N21" s="3">
        <v>54</v>
      </c>
      <c r="O21" s="3">
        <v>76</v>
      </c>
      <c r="P21" s="3">
        <v>81</v>
      </c>
    </row>
    <row r="22" spans="1:16">
      <c r="A22" s="1" t="s">
        <v>16</v>
      </c>
      <c r="B22" s="2">
        <f>AVERAGE(B5:B21)</f>
        <v>62.529411764705884</v>
      </c>
      <c r="C22" s="2">
        <f t="shared" ref="C22:P22" si="0">AVERAGE(C5:C21)</f>
        <v>67.588235294117652</v>
      </c>
      <c r="D22" s="2">
        <f t="shared" si="0"/>
        <v>69.882352941176464</v>
      </c>
      <c r="E22" s="2">
        <f t="shared" si="0"/>
        <v>74.117647058823536</v>
      </c>
      <c r="F22" s="2">
        <f t="shared" si="0"/>
        <v>84.235294117647058</v>
      </c>
      <c r="G22" s="2">
        <f t="shared" si="0"/>
        <v>82.411764705882348</v>
      </c>
      <c r="H22" s="2">
        <f t="shared" si="0"/>
        <v>67</v>
      </c>
      <c r="I22" s="2">
        <f t="shared" si="0"/>
        <v>60.529411764705884</v>
      </c>
      <c r="J22" s="2">
        <f t="shared" si="0"/>
        <v>57</v>
      </c>
      <c r="K22" s="2">
        <f t="shared" si="0"/>
        <v>69.235294117647058</v>
      </c>
      <c r="L22" s="2">
        <f t="shared" si="0"/>
        <v>77.529411764705884</v>
      </c>
      <c r="M22" s="2">
        <f t="shared" si="0"/>
        <v>61.823529411764703</v>
      </c>
      <c r="N22" s="2">
        <f t="shared" si="0"/>
        <v>53.823529411764703</v>
      </c>
      <c r="O22" s="2">
        <f t="shared" si="0"/>
        <v>76.058823529411768</v>
      </c>
      <c r="P22" s="2">
        <f t="shared" si="0"/>
        <v>76.17647058823529</v>
      </c>
    </row>
    <row r="23" spans="1:16">
      <c r="A23" s="1" t="s">
        <v>18</v>
      </c>
      <c r="B23" s="2">
        <f>STDEV(B5:B21)</f>
        <v>11.141799939074168</v>
      </c>
      <c r="C23" s="2">
        <f t="shared" ref="C23:P23" si="1">STDEV(C5:C21)</f>
        <v>8.9725889764981748</v>
      </c>
      <c r="D23" s="2">
        <f t="shared" si="1"/>
        <v>10.600013873464828</v>
      </c>
      <c r="E23" s="2">
        <f t="shared" si="1"/>
        <v>10.98227181040639</v>
      </c>
      <c r="F23" s="2">
        <f t="shared" si="1"/>
        <v>5.7503196842078514</v>
      </c>
      <c r="G23" s="2">
        <f t="shared" si="1"/>
        <v>6.9377484057276524</v>
      </c>
      <c r="H23" s="2">
        <f t="shared" si="1"/>
        <v>11.022703842524301</v>
      </c>
      <c r="I23" s="2">
        <f t="shared" si="1"/>
        <v>10.411037694790714</v>
      </c>
      <c r="J23" s="2">
        <f t="shared" si="1"/>
        <v>8.9721792224631809</v>
      </c>
      <c r="K23" s="2">
        <f t="shared" si="1"/>
        <v>12.366938848016849</v>
      </c>
      <c r="L23" s="2">
        <f t="shared" si="1"/>
        <v>6.2060217436255538</v>
      </c>
      <c r="M23" s="2">
        <f t="shared" si="1"/>
        <v>13.201492785465812</v>
      </c>
      <c r="N23" s="2">
        <f t="shared" si="1"/>
        <v>9.1531094041700314</v>
      </c>
      <c r="O23" s="2">
        <f t="shared" si="1"/>
        <v>6.5619222434749798</v>
      </c>
      <c r="P23" s="2">
        <f t="shared" si="1"/>
        <v>12.729077412157816</v>
      </c>
    </row>
    <row r="25" spans="1:16">
      <c r="A25" s="1"/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13</v>
      </c>
      <c r="O25" s="3" t="s">
        <v>14</v>
      </c>
      <c r="P25" s="3" t="s">
        <v>15</v>
      </c>
    </row>
    <row r="26" spans="1:16">
      <c r="A26" s="1" t="str">
        <f>A5</f>
        <v>Leerling 1</v>
      </c>
      <c r="B26" s="4">
        <f>(B5-B$22)/B$23</f>
        <v>-4.7515820388162135E-2</v>
      </c>
      <c r="C26" s="4">
        <f t="shared" ref="C26:P26" si="2">(C5-C$22)/C$23</f>
        <v>0.71459471983801204</v>
      </c>
      <c r="D26" s="4">
        <f t="shared" si="2"/>
        <v>0.577135759618007</v>
      </c>
      <c r="E26" s="4">
        <f t="shared" si="2"/>
        <v>-0.37493581746190324</v>
      </c>
      <c r="F26" s="4">
        <f t="shared" si="2"/>
        <v>0.30688830869688305</v>
      </c>
      <c r="G26" s="4">
        <f t="shared" si="2"/>
        <v>0.94962153552275697</v>
      </c>
      <c r="H26" s="4">
        <f t="shared" si="2"/>
        <v>-0.72577473860242314</v>
      </c>
      <c r="I26" s="4">
        <f t="shared" si="2"/>
        <v>0.23730470561357242</v>
      </c>
      <c r="J26" s="4">
        <f t="shared" si="2"/>
        <v>-0.78018949760549394</v>
      </c>
      <c r="K26" s="4">
        <f t="shared" si="2"/>
        <v>1.1130244963215159</v>
      </c>
      <c r="L26" s="4">
        <f t="shared" si="2"/>
        <v>1.0426306098492659</v>
      </c>
      <c r="M26" s="4">
        <f t="shared" si="2"/>
        <v>-0.51687559298423202</v>
      </c>
      <c r="N26" s="4">
        <f t="shared" si="2"/>
        <v>0.237784832686882</v>
      </c>
      <c r="O26" s="4">
        <f t="shared" si="2"/>
        <v>1.9721624229023182</v>
      </c>
      <c r="P26" s="4">
        <f t="shared" si="2"/>
        <v>0.30037757552741212</v>
      </c>
    </row>
    <row r="27" spans="1:16">
      <c r="A27" s="1" t="str">
        <f t="shared" ref="A27:A42" si="3">A6</f>
        <v>Leerling 2</v>
      </c>
      <c r="B27" s="4">
        <f t="shared" ref="B27:P27" si="4">(B6-B$22)/B$23</f>
        <v>-0.76553266180927659</v>
      </c>
      <c r="C27" s="4">
        <f t="shared" si="4"/>
        <v>-0.28846025387956525</v>
      </c>
      <c r="D27" s="4">
        <f t="shared" si="4"/>
        <v>-0.9322962270752404</v>
      </c>
      <c r="E27" s="4">
        <f t="shared" si="4"/>
        <v>-0.9212708657635329</v>
      </c>
      <c r="F27" s="4">
        <f t="shared" si="4"/>
        <v>-0.21482181608781786</v>
      </c>
      <c r="G27" s="4">
        <f t="shared" si="4"/>
        <v>-1.6448801597447733</v>
      </c>
      <c r="H27" s="4">
        <f t="shared" si="4"/>
        <v>-0.90721842325302893</v>
      </c>
      <c r="I27" s="4">
        <f t="shared" si="4"/>
        <v>-0.24295481765199112</v>
      </c>
      <c r="J27" s="4">
        <f t="shared" si="4"/>
        <v>-1.6718346377260584</v>
      </c>
      <c r="K27" s="4">
        <f t="shared" si="4"/>
        <v>-0.98935510784134739</v>
      </c>
      <c r="L27" s="4">
        <f t="shared" si="4"/>
        <v>-1.2132428914609645</v>
      </c>
      <c r="M27" s="4">
        <f t="shared" si="4"/>
        <v>-1.3501146954674341</v>
      </c>
      <c r="N27" s="4">
        <f t="shared" si="4"/>
        <v>-1.5102550184166805</v>
      </c>
      <c r="O27" s="4">
        <f t="shared" si="4"/>
        <v>-1.6853024341165275</v>
      </c>
      <c r="P27" s="4">
        <f t="shared" si="4"/>
        <v>-1.4279487821226189</v>
      </c>
    </row>
    <row r="28" spans="1:16">
      <c r="A28" s="1" t="str">
        <f t="shared" si="3"/>
        <v>Leerling 3</v>
      </c>
      <c r="B28" s="4">
        <f t="shared" ref="B28:P28" si="5">(B7-B$22)/B$23</f>
        <v>-1.1245410825198339</v>
      </c>
      <c r="C28" s="4">
        <f t="shared" si="5"/>
        <v>-2.0716690960441468</v>
      </c>
      <c r="D28" s="4">
        <f t="shared" si="5"/>
        <v>-0.9322962270752404</v>
      </c>
      <c r="E28" s="4">
        <f t="shared" si="5"/>
        <v>-0.9212708657635329</v>
      </c>
      <c r="F28" s="4">
        <f t="shared" si="5"/>
        <v>-0.21482181608781786</v>
      </c>
      <c r="G28" s="4">
        <f t="shared" si="5"/>
        <v>0.66134356938192018</v>
      </c>
      <c r="H28" s="4">
        <f t="shared" si="5"/>
        <v>-0.54433105395181736</v>
      </c>
      <c r="I28" s="4">
        <f t="shared" si="5"/>
        <v>-0.33900672230510381</v>
      </c>
      <c r="J28" s="4">
        <f t="shared" si="5"/>
        <v>0.44582257006028225</v>
      </c>
      <c r="K28" s="4">
        <f t="shared" si="5"/>
        <v>-1.1510766158538754</v>
      </c>
      <c r="L28" s="4">
        <f t="shared" si="5"/>
        <v>0.559229145282788</v>
      </c>
      <c r="M28" s="4">
        <f t="shared" si="5"/>
        <v>0.61935954676558891</v>
      </c>
      <c r="N28" s="4">
        <f t="shared" si="5"/>
        <v>-0.7454875835588719</v>
      </c>
      <c r="O28" s="4">
        <f t="shared" si="5"/>
        <v>0.90540183960515497</v>
      </c>
      <c r="P28" s="4">
        <f t="shared" si="5"/>
        <v>-0.17098415837714179</v>
      </c>
    </row>
    <row r="29" spans="1:16">
      <c r="A29" s="1" t="str">
        <f t="shared" si="3"/>
        <v>Leerling 4</v>
      </c>
      <c r="B29" s="4">
        <f t="shared" ref="B29:P29" si="6">(B8-B$22)/B$23</f>
        <v>1.2987657572764275</v>
      </c>
      <c r="C29" s="4">
        <f t="shared" si="6"/>
        <v>-0.39991080651485161</v>
      </c>
      <c r="D29" s="4">
        <f t="shared" si="6"/>
        <v>0.86015425712299087</v>
      </c>
      <c r="E29" s="4">
        <f t="shared" si="6"/>
        <v>0.89984596190856581</v>
      </c>
      <c r="F29" s="4">
        <f t="shared" si="6"/>
        <v>0.65469505855335031</v>
      </c>
      <c r="G29" s="4">
        <f t="shared" si="6"/>
        <v>0.66134356938192018</v>
      </c>
      <c r="H29" s="4">
        <f t="shared" si="6"/>
        <v>0.18144368465060579</v>
      </c>
      <c r="I29" s="4">
        <f t="shared" si="6"/>
        <v>1.389927561450925</v>
      </c>
      <c r="J29" s="4">
        <f t="shared" si="6"/>
        <v>1.3374677101808468</v>
      </c>
      <c r="K29" s="4">
        <f t="shared" si="6"/>
        <v>0.46613846427140415</v>
      </c>
      <c r="L29" s="4">
        <f t="shared" si="6"/>
        <v>0.39809532376062867</v>
      </c>
      <c r="M29" s="4">
        <f t="shared" si="6"/>
        <v>1.3011006306154815</v>
      </c>
      <c r="N29" s="4">
        <f t="shared" si="6"/>
        <v>0.12853234199290933</v>
      </c>
      <c r="O29" s="4">
        <f t="shared" si="6"/>
        <v>-0.31375311273446033</v>
      </c>
      <c r="P29" s="4">
        <f t="shared" si="6"/>
        <v>1.4002216213047045</v>
      </c>
    </row>
    <row r="30" spans="1:16">
      <c r="A30" s="1" t="str">
        <f t="shared" si="3"/>
        <v>Leerling 5</v>
      </c>
      <c r="B30" s="4">
        <f t="shared" ref="B30:P30" si="7">(B9-B$22)/B$23</f>
        <v>-0.76553266180927659</v>
      </c>
      <c r="C30" s="4">
        <f t="shared" si="7"/>
        <v>-0.39991080651485161</v>
      </c>
      <c r="D30" s="4">
        <f t="shared" si="7"/>
        <v>-0.27191973289694465</v>
      </c>
      <c r="E30" s="4">
        <f t="shared" si="7"/>
        <v>-0.46599165884550819</v>
      </c>
      <c r="F30" s="4">
        <f t="shared" si="7"/>
        <v>-0.56262856594428512</v>
      </c>
      <c r="G30" s="4">
        <f t="shared" si="7"/>
        <v>0.94962153552275697</v>
      </c>
      <c r="H30" s="4">
        <f t="shared" si="7"/>
        <v>-1.3608276348795434</v>
      </c>
      <c r="I30" s="4">
        <f t="shared" si="7"/>
        <v>-0.62716243626444201</v>
      </c>
      <c r="J30" s="4">
        <f t="shared" si="7"/>
        <v>-0.78018949760549394</v>
      </c>
      <c r="K30" s="4">
        <f t="shared" si="7"/>
        <v>0.14269544824634825</v>
      </c>
      <c r="L30" s="4">
        <f t="shared" si="7"/>
        <v>-0.40757378385016796</v>
      </c>
      <c r="M30" s="4">
        <f t="shared" si="7"/>
        <v>-0.59262460230088676</v>
      </c>
      <c r="N30" s="4">
        <f t="shared" si="7"/>
        <v>-0.52698260217092663</v>
      </c>
      <c r="O30" s="4">
        <f t="shared" si="7"/>
        <v>-0.92333058890426789</v>
      </c>
      <c r="P30" s="4">
        <f t="shared" si="7"/>
        <v>-0.56378560329760341</v>
      </c>
    </row>
    <row r="31" spans="1:16">
      <c r="A31" s="1" t="str">
        <f t="shared" si="3"/>
        <v>Leerling 6</v>
      </c>
      <c r="B31" s="4">
        <f t="shared" ref="B31:P31" si="8">(B10-B$22)/B$23</f>
        <v>0.4909968106776737</v>
      </c>
      <c r="C31" s="4">
        <f t="shared" si="8"/>
        <v>0.60314416720272568</v>
      </c>
      <c r="D31" s="4">
        <f t="shared" si="8"/>
        <v>0.95449375629131883</v>
      </c>
      <c r="E31" s="4">
        <f t="shared" si="8"/>
        <v>-0.28387997607829835</v>
      </c>
      <c r="F31" s="4">
        <f t="shared" si="8"/>
        <v>1.0025018084098176</v>
      </c>
      <c r="G31" s="4">
        <f t="shared" si="8"/>
        <v>1.2378995016635936</v>
      </c>
      <c r="H31" s="4">
        <f t="shared" si="8"/>
        <v>0</v>
      </c>
      <c r="I31" s="4">
        <f t="shared" si="8"/>
        <v>1.005719942838474</v>
      </c>
      <c r="J31" s="4">
        <f t="shared" si="8"/>
        <v>0.78018949760549394</v>
      </c>
      <c r="K31" s="4">
        <f t="shared" si="8"/>
        <v>0.22355620225261225</v>
      </c>
      <c r="L31" s="4">
        <f t="shared" si="8"/>
        <v>0.23696150223846932</v>
      </c>
      <c r="M31" s="4">
        <f t="shared" si="8"/>
        <v>0.46786152813227944</v>
      </c>
      <c r="N31" s="4">
        <f t="shared" si="8"/>
        <v>-0.85474007425284459</v>
      </c>
      <c r="O31" s="4">
        <f t="shared" si="8"/>
        <v>-8.9643746495565047E-3</v>
      </c>
      <c r="P31" s="4">
        <f t="shared" si="8"/>
        <v>0.37893786451150446</v>
      </c>
    </row>
    <row r="32" spans="1:16">
      <c r="A32" s="1" t="str">
        <f t="shared" si="3"/>
        <v>Leerling 7</v>
      </c>
      <c r="B32" s="4">
        <f t="shared" ref="B32:P32" si="9">(B11-B$22)/B$23</f>
        <v>0.58074891585531307</v>
      </c>
      <c r="C32" s="4">
        <f t="shared" si="9"/>
        <v>1.3832980356497302</v>
      </c>
      <c r="D32" s="4">
        <f t="shared" si="9"/>
        <v>1.0488332554596467</v>
      </c>
      <c r="E32" s="4">
        <f t="shared" si="9"/>
        <v>0.89984596190856581</v>
      </c>
      <c r="F32" s="4">
        <f t="shared" si="9"/>
        <v>1.0025018084098176</v>
      </c>
      <c r="G32" s="4">
        <f t="shared" si="9"/>
        <v>8.478763710024681E-2</v>
      </c>
      <c r="H32" s="4">
        <f t="shared" si="9"/>
        <v>0.54433105395181736</v>
      </c>
      <c r="I32" s="4">
        <f t="shared" si="9"/>
        <v>0.71756422887913596</v>
      </c>
      <c r="J32" s="4">
        <f t="shared" si="9"/>
        <v>0.66873385509042338</v>
      </c>
      <c r="K32" s="4">
        <f t="shared" si="9"/>
        <v>-1.9026059766179691E-2</v>
      </c>
      <c r="L32" s="4">
        <f t="shared" si="9"/>
        <v>1.3648982528935847</v>
      </c>
      <c r="M32" s="4">
        <f t="shared" si="9"/>
        <v>0.99810459334886259</v>
      </c>
      <c r="N32" s="4">
        <f t="shared" si="9"/>
        <v>1.3303097396266086</v>
      </c>
      <c r="O32" s="4">
        <f t="shared" si="9"/>
        <v>-0.92333058890426789</v>
      </c>
      <c r="P32" s="4">
        <f t="shared" si="9"/>
        <v>1.0859804653683354</v>
      </c>
    </row>
    <row r="33" spans="1:16">
      <c r="A33" s="1" t="str">
        <f t="shared" si="3"/>
        <v>Leerling 8</v>
      </c>
      <c r="B33" s="4">
        <f t="shared" ref="B33:P33" si="10">(B12-B$22)/B$23</f>
        <v>-1.9323100291185875</v>
      </c>
      <c r="C33" s="4">
        <f t="shared" si="10"/>
        <v>0.60314416720272568</v>
      </c>
      <c r="D33" s="4">
        <f t="shared" si="10"/>
        <v>-0.74361722873858449</v>
      </c>
      <c r="E33" s="4">
        <f t="shared" si="10"/>
        <v>-0.9212708657635329</v>
      </c>
      <c r="F33" s="4">
        <f t="shared" si="10"/>
        <v>-0.73653194087251872</v>
      </c>
      <c r="G33" s="4">
        <f t="shared" si="10"/>
        <v>-0.34762931211100823</v>
      </c>
      <c r="H33" s="4">
        <f t="shared" si="10"/>
        <v>-0.90721842325302893</v>
      </c>
      <c r="I33" s="4">
        <f t="shared" si="10"/>
        <v>-0.24295481765199112</v>
      </c>
      <c r="J33" s="4">
        <f t="shared" si="10"/>
        <v>0.22291128503014113</v>
      </c>
      <c r="K33" s="4">
        <f t="shared" si="10"/>
        <v>-1.0702158618476114</v>
      </c>
      <c r="L33" s="4">
        <f t="shared" si="10"/>
        <v>-0.89097524841664599</v>
      </c>
      <c r="M33" s="4">
        <f t="shared" si="10"/>
        <v>-1.2743656861507795</v>
      </c>
      <c r="N33" s="4">
        <f t="shared" si="10"/>
        <v>-8.9972639395035983E-2</v>
      </c>
      <c r="O33" s="4">
        <f t="shared" si="10"/>
        <v>1.3625849467325106</v>
      </c>
      <c r="P33" s="4">
        <f t="shared" si="10"/>
        <v>0.14325699755922749</v>
      </c>
    </row>
    <row r="34" spans="1:16">
      <c r="A34" s="1" t="str">
        <f t="shared" si="3"/>
        <v>Leerling 9</v>
      </c>
      <c r="B34" s="4">
        <f t="shared" ref="B34:P34" si="11">(B13-B$22)/B$23</f>
        <v>4.223628478947717E-2</v>
      </c>
      <c r="C34" s="4">
        <f t="shared" si="11"/>
        <v>0.26879250929686654</v>
      </c>
      <c r="D34" s="4">
        <f t="shared" si="11"/>
        <v>0.76581475795466292</v>
      </c>
      <c r="E34" s="4">
        <f t="shared" si="11"/>
        <v>8.0343389456121392E-2</v>
      </c>
      <c r="F34" s="4">
        <f t="shared" si="11"/>
        <v>1.3503085582662848</v>
      </c>
      <c r="G34" s="4">
        <f t="shared" si="11"/>
        <v>-1.0683242274631</v>
      </c>
      <c r="H34" s="4">
        <f t="shared" si="11"/>
        <v>1.3608276348795434</v>
      </c>
      <c r="I34" s="4">
        <f t="shared" si="11"/>
        <v>-0.91531815022378005</v>
      </c>
      <c r="J34" s="4">
        <f t="shared" si="11"/>
        <v>-0.44582257006028225</v>
      </c>
      <c r="K34" s="4">
        <f t="shared" si="11"/>
        <v>-0.42332982979749956</v>
      </c>
      <c r="L34" s="4">
        <f t="shared" si="11"/>
        <v>-0.89097524841664599</v>
      </c>
      <c r="M34" s="4">
        <f t="shared" si="11"/>
        <v>-0.6683736116175415</v>
      </c>
      <c r="N34" s="4">
        <f t="shared" si="11"/>
        <v>0.12853234199290933</v>
      </c>
      <c r="O34" s="4">
        <f t="shared" si="11"/>
        <v>-1.8376968031589793</v>
      </c>
      <c r="P34" s="4">
        <f t="shared" si="11"/>
        <v>-1.2708282041544343</v>
      </c>
    </row>
    <row r="35" spans="1:16">
      <c r="A35" s="1" t="str">
        <f t="shared" si="3"/>
        <v>Leerling 10</v>
      </c>
      <c r="B35" s="4">
        <f t="shared" ref="B35:P35" si="12">(B14-B$22)/B$23</f>
        <v>-0.94503687216455523</v>
      </c>
      <c r="C35" s="4">
        <f t="shared" si="12"/>
        <v>-0.95716356969128347</v>
      </c>
      <c r="D35" s="4">
        <f t="shared" si="12"/>
        <v>-0.1775802337286167</v>
      </c>
      <c r="E35" s="4">
        <f t="shared" si="12"/>
        <v>-0.55704750022911309</v>
      </c>
      <c r="F35" s="4">
        <f t="shared" si="12"/>
        <v>0.65469505855335031</v>
      </c>
      <c r="G35" s="4">
        <f t="shared" si="12"/>
        <v>-0.20349032904058989</v>
      </c>
      <c r="H35" s="4">
        <f t="shared" si="12"/>
        <v>-9.0721842325302893E-2</v>
      </c>
      <c r="I35" s="4">
        <f t="shared" si="12"/>
        <v>-0.43505862695821657</v>
      </c>
      <c r="J35" s="4">
        <f t="shared" si="12"/>
        <v>-1.0031007826356351</v>
      </c>
      <c r="K35" s="4">
        <f t="shared" si="12"/>
        <v>-1.3936588778726673</v>
      </c>
      <c r="L35" s="4">
        <f t="shared" si="12"/>
        <v>-0.24643996232800866</v>
      </c>
      <c r="M35" s="4">
        <f t="shared" si="12"/>
        <v>-0.74412262093419623</v>
      </c>
      <c r="N35" s="4">
        <f t="shared" si="12"/>
        <v>-1.07324505564079</v>
      </c>
      <c r="O35" s="4">
        <f t="shared" si="12"/>
        <v>0.60061310152025116</v>
      </c>
      <c r="P35" s="4">
        <f t="shared" si="12"/>
        <v>-0.87802675923397266</v>
      </c>
    </row>
    <row r="36" spans="1:16">
      <c r="A36" s="1" t="str">
        <f t="shared" si="3"/>
        <v>Leerling 11</v>
      </c>
      <c r="B36" s="4">
        <f t="shared" ref="B36:P36" si="13">(B15-B$22)/B$23</f>
        <v>4.223628478947717E-2</v>
      </c>
      <c r="C36" s="4">
        <f t="shared" si="13"/>
        <v>-1.4029657802324289</v>
      </c>
      <c r="D36" s="4">
        <f t="shared" si="13"/>
        <v>-0.9322962270752404</v>
      </c>
      <c r="E36" s="4">
        <f t="shared" si="13"/>
        <v>-1.0123267071471378</v>
      </c>
      <c r="F36" s="4">
        <f t="shared" si="13"/>
        <v>-0.91043531580075243</v>
      </c>
      <c r="G36" s="4">
        <f t="shared" si="13"/>
        <v>-0.92418524439268168</v>
      </c>
      <c r="H36" s="4">
        <f t="shared" si="13"/>
        <v>0.72577473860242314</v>
      </c>
      <c r="I36" s="4">
        <f t="shared" si="13"/>
        <v>-0.53111053161132926</v>
      </c>
      <c r="J36" s="4">
        <f t="shared" si="13"/>
        <v>-0.11145564251507056</v>
      </c>
      <c r="K36" s="4">
        <f t="shared" si="13"/>
        <v>-0.82763359982881946</v>
      </c>
      <c r="L36" s="4">
        <f t="shared" si="13"/>
        <v>-0.89097524841664599</v>
      </c>
      <c r="M36" s="4">
        <f t="shared" si="13"/>
        <v>-0.6683736116175415</v>
      </c>
      <c r="N36" s="4">
        <f t="shared" si="13"/>
        <v>0.12853234199290933</v>
      </c>
      <c r="O36" s="4">
        <f t="shared" si="13"/>
        <v>0.60061310152025116</v>
      </c>
      <c r="P36" s="4">
        <f t="shared" si="13"/>
        <v>-1.2708282041544343</v>
      </c>
    </row>
    <row r="37" spans="1:16">
      <c r="A37" s="1" t="str">
        <f t="shared" si="3"/>
        <v>Leerling 12</v>
      </c>
      <c r="B37" s="4">
        <f t="shared" ref="B37:P37" si="14">(B16-B$22)/B$23</f>
        <v>0.13198838996711648</v>
      </c>
      <c r="C37" s="4">
        <f t="shared" si="14"/>
        <v>-0.84571301705599711</v>
      </c>
      <c r="D37" s="4">
        <f t="shared" si="14"/>
        <v>0.19977776294469513</v>
      </c>
      <c r="E37" s="4">
        <f t="shared" si="14"/>
        <v>-0.6481033416127181</v>
      </c>
      <c r="F37" s="4">
        <f t="shared" si="14"/>
        <v>-0.91043531580075243</v>
      </c>
      <c r="G37" s="4">
        <f t="shared" si="14"/>
        <v>-0.49176829518142662</v>
      </c>
      <c r="H37" s="4">
        <f t="shared" si="14"/>
        <v>0.36288736930121157</v>
      </c>
      <c r="I37" s="4">
        <f t="shared" si="14"/>
        <v>0.81361613353224871</v>
      </c>
      <c r="J37" s="4">
        <f t="shared" si="14"/>
        <v>1.2260120676657762</v>
      </c>
      <c r="K37" s="4">
        <f t="shared" si="14"/>
        <v>-0.18074756777870765</v>
      </c>
      <c r="L37" s="4">
        <f t="shared" si="14"/>
        <v>-1.0521090699388054</v>
      </c>
      <c r="M37" s="4">
        <f t="shared" si="14"/>
        <v>0.84660657471555312</v>
      </c>
      <c r="N37" s="4">
        <f t="shared" si="14"/>
        <v>-1.2917500370287354</v>
      </c>
      <c r="O37" s="4">
        <f t="shared" si="14"/>
        <v>-0.16135874369200839</v>
      </c>
      <c r="P37" s="4">
        <f t="shared" si="14"/>
        <v>0.37893786451150446</v>
      </c>
    </row>
    <row r="38" spans="1:16">
      <c r="A38" s="1" t="str">
        <f t="shared" si="3"/>
        <v>Leerling 13</v>
      </c>
      <c r="B38" s="4">
        <f t="shared" ref="B38:P38" si="15">(B17-B$22)/B$23</f>
        <v>1.1192615469211489</v>
      </c>
      <c r="C38" s="4">
        <f t="shared" si="15"/>
        <v>0.60314416720272568</v>
      </c>
      <c r="D38" s="4">
        <f t="shared" si="15"/>
        <v>0.95449375629131883</v>
      </c>
      <c r="E38" s="4">
        <f t="shared" si="15"/>
        <v>1.8104043757446151</v>
      </c>
      <c r="F38" s="4">
        <f t="shared" si="15"/>
        <v>-0.38872519101605152</v>
      </c>
      <c r="G38" s="4">
        <f t="shared" si="15"/>
        <v>-0.34762931211100823</v>
      </c>
      <c r="H38" s="4">
        <f t="shared" si="15"/>
        <v>1.4515494772048463</v>
      </c>
      <c r="I38" s="4">
        <f t="shared" si="15"/>
        <v>1.005719942838474</v>
      </c>
      <c r="J38" s="4">
        <f t="shared" si="15"/>
        <v>0.89164514012056451</v>
      </c>
      <c r="K38" s="4">
        <f t="shared" si="15"/>
        <v>1.9216320363841557</v>
      </c>
      <c r="L38" s="4">
        <f t="shared" si="15"/>
        <v>1.5260320744157438</v>
      </c>
      <c r="M38" s="4">
        <f t="shared" si="15"/>
        <v>1.0738536026655172</v>
      </c>
      <c r="N38" s="4">
        <f t="shared" si="15"/>
        <v>1.6580672117085267</v>
      </c>
      <c r="O38" s="4">
        <f t="shared" si="15"/>
        <v>0.60061310152025116</v>
      </c>
      <c r="P38" s="4">
        <f t="shared" si="15"/>
        <v>1.4002216213047045</v>
      </c>
    </row>
    <row r="39" spans="1:16">
      <c r="A39" s="1" t="str">
        <f t="shared" si="3"/>
        <v>Leerling 14</v>
      </c>
      <c r="B39" s="4">
        <f t="shared" ref="B39:P39" si="16">(B18-B$22)/B$23</f>
        <v>-1.3040452928751125</v>
      </c>
      <c r="C39" s="4">
        <f t="shared" si="16"/>
        <v>-6.5559148608992535E-2</v>
      </c>
      <c r="D39" s="4">
        <f t="shared" si="16"/>
        <v>-1.0266357262435684</v>
      </c>
      <c r="E39" s="4">
        <f t="shared" si="16"/>
        <v>-1.1033825485307427</v>
      </c>
      <c r="F39" s="4">
        <f t="shared" si="16"/>
        <v>0.65469505855335031</v>
      </c>
      <c r="G39" s="4">
        <f t="shared" si="16"/>
        <v>-1.9331581258856101</v>
      </c>
      <c r="H39" s="4">
        <f t="shared" si="16"/>
        <v>0.72577473860242314</v>
      </c>
      <c r="I39" s="4">
        <f t="shared" si="16"/>
        <v>-2.2600448153673578</v>
      </c>
      <c r="J39" s="4">
        <f t="shared" si="16"/>
        <v>-2.1176572077863405</v>
      </c>
      <c r="K39" s="4">
        <f t="shared" si="16"/>
        <v>-9.9886813772443669E-2</v>
      </c>
      <c r="L39" s="4">
        <f t="shared" si="16"/>
        <v>-0.89097524841664599</v>
      </c>
      <c r="M39" s="4">
        <f t="shared" si="16"/>
        <v>-1.8046087513673625</v>
      </c>
      <c r="N39" s="4">
        <f t="shared" si="16"/>
        <v>-0.41773011147695399</v>
      </c>
      <c r="O39" s="4">
        <f t="shared" si="16"/>
        <v>0.29582436343534729</v>
      </c>
      <c r="P39" s="4">
        <f t="shared" si="16"/>
        <v>-1.5850693600908035</v>
      </c>
    </row>
    <row r="40" spans="1:16">
      <c r="A40" s="1" t="str">
        <f t="shared" si="3"/>
        <v>Leerling 15</v>
      </c>
      <c r="B40" s="4">
        <f t="shared" ref="B40:P40" si="17">(B19-B$22)/B$23</f>
        <v>1.4782699676317061</v>
      </c>
      <c r="C40" s="4">
        <f t="shared" si="17"/>
        <v>1.2718474830144437</v>
      </c>
      <c r="D40" s="4">
        <f t="shared" si="17"/>
        <v>0.67147525878633496</v>
      </c>
      <c r="E40" s="4">
        <f t="shared" si="17"/>
        <v>1.5372368515938002</v>
      </c>
      <c r="F40" s="4">
        <f t="shared" si="17"/>
        <v>-2.6494690650830885</v>
      </c>
      <c r="G40" s="4">
        <f t="shared" si="17"/>
        <v>0.94962153552275697</v>
      </c>
      <c r="H40" s="4">
        <f t="shared" si="17"/>
        <v>0.72577473860242314</v>
      </c>
      <c r="I40" s="4">
        <f t="shared" si="17"/>
        <v>0.62151232422602321</v>
      </c>
      <c r="J40" s="4">
        <f t="shared" si="17"/>
        <v>0.66873385509042338</v>
      </c>
      <c r="K40" s="4">
        <f t="shared" si="17"/>
        <v>1.355606758340308</v>
      </c>
      <c r="L40" s="4">
        <f t="shared" si="17"/>
        <v>0.88149678832710665</v>
      </c>
      <c r="M40" s="4">
        <f t="shared" si="17"/>
        <v>0.77085756539889838</v>
      </c>
      <c r="N40" s="4">
        <f t="shared" si="17"/>
        <v>1.8765721930964718</v>
      </c>
      <c r="O40" s="4">
        <f t="shared" si="17"/>
        <v>-8.9643746495565047E-3</v>
      </c>
      <c r="P40" s="4">
        <f t="shared" si="17"/>
        <v>0.771739309431966</v>
      </c>
    </row>
    <row r="41" spans="1:16">
      <c r="A41" s="1" t="str">
        <f t="shared" si="3"/>
        <v>Leerling 16</v>
      </c>
      <c r="B41" s="4">
        <f t="shared" ref="B41:P41" si="18">(B20-B$22)/B$23</f>
        <v>0.67050102103295228</v>
      </c>
      <c r="C41" s="4">
        <f t="shared" si="18"/>
        <v>1.4947485882850164</v>
      </c>
      <c r="D41" s="4">
        <f t="shared" si="18"/>
        <v>1.2375122537963028</v>
      </c>
      <c r="E41" s="4">
        <f t="shared" si="18"/>
        <v>1.6282926929774053</v>
      </c>
      <c r="F41" s="4">
        <f t="shared" si="18"/>
        <v>1.0025018084098176</v>
      </c>
      <c r="G41" s="4">
        <f t="shared" si="18"/>
        <v>1.3820384847340119</v>
      </c>
      <c r="H41" s="4">
        <f t="shared" si="18"/>
        <v>0.72577473860242314</v>
      </c>
      <c r="I41" s="4">
        <f t="shared" si="18"/>
        <v>1.1978237521446995</v>
      </c>
      <c r="J41" s="4">
        <f t="shared" si="18"/>
        <v>0.66873385509042338</v>
      </c>
      <c r="K41" s="4">
        <f t="shared" si="18"/>
        <v>1.5173282663528358</v>
      </c>
      <c r="L41" s="4">
        <f t="shared" si="18"/>
        <v>1.5260320744157438</v>
      </c>
      <c r="M41" s="4">
        <f t="shared" si="18"/>
        <v>1.1496026119821721</v>
      </c>
      <c r="N41" s="4">
        <f t="shared" si="18"/>
        <v>1.0025522675446905</v>
      </c>
      <c r="O41" s="4">
        <f t="shared" si="18"/>
        <v>-0.46614748177691223</v>
      </c>
      <c r="P41" s="4">
        <f t="shared" si="18"/>
        <v>0.92885988740015069</v>
      </c>
    </row>
    <row r="42" spans="1:16">
      <c r="A42" s="1" t="str">
        <f t="shared" si="3"/>
        <v>Leerling 17</v>
      </c>
      <c r="B42" s="4">
        <f t="shared" ref="B42:P42" si="19">(B21-B$22)/B$23</f>
        <v>1.0295094417435096</v>
      </c>
      <c r="C42" s="4">
        <f t="shared" si="19"/>
        <v>-0.51136135915013803</v>
      </c>
      <c r="D42" s="4">
        <f t="shared" si="19"/>
        <v>-2.2530492154318318</v>
      </c>
      <c r="E42" s="4">
        <f t="shared" si="19"/>
        <v>0.35351091360693621</v>
      </c>
      <c r="F42" s="4">
        <f t="shared" si="19"/>
        <v>-4.0918441159584241E-2</v>
      </c>
      <c r="G42" s="4">
        <f t="shared" si="19"/>
        <v>8.478763710024681E-2</v>
      </c>
      <c r="H42" s="4">
        <f t="shared" si="19"/>
        <v>-2.2680460581325725</v>
      </c>
      <c r="I42" s="4">
        <f t="shared" si="19"/>
        <v>-1.3955776734893437</v>
      </c>
      <c r="J42" s="4">
        <f t="shared" si="19"/>
        <v>0</v>
      </c>
      <c r="K42" s="4">
        <f t="shared" si="19"/>
        <v>-0.58505133781002749</v>
      </c>
      <c r="L42" s="4">
        <f t="shared" si="19"/>
        <v>-1.0521090699388054</v>
      </c>
      <c r="M42" s="4">
        <f t="shared" si="19"/>
        <v>0.3921125188156247</v>
      </c>
      <c r="N42" s="4">
        <f t="shared" si="19"/>
        <v>1.9279851298936671E-2</v>
      </c>
      <c r="O42" s="4">
        <f t="shared" si="19"/>
        <v>-8.9643746495565047E-3</v>
      </c>
      <c r="P42" s="4">
        <f t="shared" si="19"/>
        <v>0.37893786451150446</v>
      </c>
    </row>
  </sheetData>
  <conditionalFormatting sqref="B26:P42">
    <cfRule type="cellIs" dxfId="5" priority="1" operator="lessThan">
      <formula>-1.5</formula>
    </cfRule>
    <cfRule type="cellIs" dxfId="4" priority="2" operator="greaterThan">
      <formula>1.5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opLeftCell="A13" workbookViewId="0">
      <selection activeCell="A45" sqref="A45"/>
    </sheetView>
  </sheetViews>
  <sheetFormatPr defaultRowHeight="15"/>
  <cols>
    <col min="1" max="1" width="27.5703125" customWidth="1"/>
    <col min="2" max="16" width="9.140625" customWidth="1"/>
  </cols>
  <sheetData>
    <row r="1" spans="1:16">
      <c r="A1" s="1" t="s">
        <v>17</v>
      </c>
    </row>
    <row r="2" spans="1:16">
      <c r="A2" s="1" t="s">
        <v>0</v>
      </c>
    </row>
    <row r="3" spans="1:16">
      <c r="A3" s="1"/>
    </row>
    <row r="4" spans="1:16">
      <c r="A4" s="1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</row>
    <row r="5" spans="1:16">
      <c r="A5" s="1" t="s">
        <v>19</v>
      </c>
      <c r="B5" s="1">
        <v>89</v>
      </c>
      <c r="C5" s="1">
        <v>85</v>
      </c>
      <c r="D5" s="1">
        <v>76</v>
      </c>
      <c r="E5" s="1">
        <v>65</v>
      </c>
      <c r="F5" s="1">
        <v>81</v>
      </c>
      <c r="G5" s="1">
        <v>63</v>
      </c>
      <c r="H5" s="1">
        <v>67</v>
      </c>
      <c r="I5" s="1">
        <v>63</v>
      </c>
      <c r="J5" s="1">
        <v>40</v>
      </c>
      <c r="K5" s="1">
        <v>90</v>
      </c>
      <c r="L5" s="1">
        <v>76</v>
      </c>
      <c r="M5" s="1">
        <v>62</v>
      </c>
      <c r="N5" s="1">
        <v>48</v>
      </c>
      <c r="O5" s="1">
        <v>81</v>
      </c>
      <c r="P5" s="1">
        <v>97</v>
      </c>
    </row>
    <row r="6" spans="1:16">
      <c r="A6" s="1" t="s">
        <v>20</v>
      </c>
      <c r="B6" s="1">
        <v>64</v>
      </c>
      <c r="C6" s="1">
        <v>62</v>
      </c>
      <c r="D6" s="1">
        <v>69</v>
      </c>
      <c r="E6" s="1">
        <v>64</v>
      </c>
      <c r="F6" s="1">
        <v>80</v>
      </c>
      <c r="G6" s="1">
        <v>63</v>
      </c>
      <c r="H6" s="1">
        <v>58</v>
      </c>
      <c r="I6" s="1">
        <v>52</v>
      </c>
      <c r="J6" s="1">
        <v>45</v>
      </c>
      <c r="K6" s="1">
        <v>50</v>
      </c>
      <c r="L6" s="1">
        <v>67</v>
      </c>
      <c r="M6" s="1">
        <v>48</v>
      </c>
      <c r="N6" s="1">
        <v>45</v>
      </c>
      <c r="O6" s="1">
        <v>69</v>
      </c>
      <c r="P6" s="1">
        <v>61</v>
      </c>
    </row>
    <row r="7" spans="1:16">
      <c r="A7" s="1" t="s">
        <v>21</v>
      </c>
      <c r="B7" s="1">
        <v>46</v>
      </c>
      <c r="C7" s="1">
        <v>81</v>
      </c>
      <c r="D7" s="1">
        <v>65</v>
      </c>
      <c r="E7" s="1">
        <v>63</v>
      </c>
      <c r="F7" s="1">
        <v>77</v>
      </c>
      <c r="G7" s="1">
        <v>75</v>
      </c>
      <c r="H7" s="1">
        <v>71</v>
      </c>
      <c r="I7" s="1">
        <v>60</v>
      </c>
      <c r="J7" s="1">
        <v>69</v>
      </c>
      <c r="K7" s="1">
        <v>68</v>
      </c>
      <c r="L7" s="1">
        <v>76</v>
      </c>
      <c r="M7" s="1">
        <v>69</v>
      </c>
      <c r="N7" s="1">
        <v>49</v>
      </c>
      <c r="O7" s="1">
        <v>84</v>
      </c>
      <c r="P7" s="1">
        <v>75</v>
      </c>
    </row>
    <row r="8" spans="1:16">
      <c r="A8" s="1" t="s">
        <v>22</v>
      </c>
      <c r="B8" s="1">
        <v>85</v>
      </c>
      <c r="C8" s="1">
        <v>85</v>
      </c>
      <c r="D8" s="1">
        <v>75</v>
      </c>
      <c r="E8" s="1">
        <v>74</v>
      </c>
      <c r="F8" s="1">
        <v>73</v>
      </c>
      <c r="G8" s="1">
        <v>79</v>
      </c>
      <c r="H8" s="1">
        <v>74</v>
      </c>
      <c r="I8" s="1">
        <v>68</v>
      </c>
      <c r="J8" s="1">
        <v>67</v>
      </c>
      <c r="K8" s="1">
        <v>90</v>
      </c>
      <c r="L8" s="1">
        <v>93</v>
      </c>
      <c r="M8" s="1">
        <v>75</v>
      </c>
      <c r="N8" s="1">
        <v>64</v>
      </c>
      <c r="O8" s="1">
        <v>70</v>
      </c>
      <c r="P8" s="1">
        <v>95</v>
      </c>
    </row>
    <row r="9" spans="1:16">
      <c r="A9" s="1" t="s">
        <v>23</v>
      </c>
      <c r="B9" s="1">
        <v>81</v>
      </c>
      <c r="C9" s="1">
        <v>75</v>
      </c>
      <c r="D9" s="1">
        <v>69</v>
      </c>
      <c r="E9" s="1">
        <v>69</v>
      </c>
      <c r="F9" s="1">
        <v>73</v>
      </c>
      <c r="G9" s="1">
        <v>75</v>
      </c>
      <c r="H9" s="1">
        <v>59</v>
      </c>
      <c r="I9" s="1">
        <v>54</v>
      </c>
      <c r="J9" s="1">
        <v>52</v>
      </c>
      <c r="K9" s="1">
        <v>75</v>
      </c>
      <c r="L9" s="1">
        <v>65</v>
      </c>
      <c r="M9" s="1">
        <v>50</v>
      </c>
      <c r="N9" s="1">
        <v>52</v>
      </c>
      <c r="O9" s="1">
        <v>69</v>
      </c>
      <c r="P9" s="1">
        <v>84</v>
      </c>
    </row>
    <row r="10" spans="1:16">
      <c r="A10" s="1" t="s">
        <v>24</v>
      </c>
      <c r="B10" s="1">
        <v>72</v>
      </c>
      <c r="C10" s="1">
        <v>78</v>
      </c>
      <c r="D10" s="1">
        <v>64</v>
      </c>
      <c r="E10" s="1">
        <v>74</v>
      </c>
      <c r="F10" s="1">
        <v>75</v>
      </c>
      <c r="G10" s="1">
        <v>71</v>
      </c>
      <c r="H10" s="1">
        <v>74</v>
      </c>
      <c r="I10" s="1">
        <v>58</v>
      </c>
      <c r="J10" s="1">
        <v>60</v>
      </c>
      <c r="K10" s="1">
        <v>90</v>
      </c>
      <c r="L10" s="1">
        <v>79</v>
      </c>
      <c r="M10" s="1">
        <v>57</v>
      </c>
      <c r="N10" s="1">
        <v>55</v>
      </c>
      <c r="O10" s="1">
        <v>71</v>
      </c>
      <c r="P10" s="1">
        <v>93</v>
      </c>
    </row>
    <row r="11" spans="1:16">
      <c r="A11" s="1" t="s">
        <v>25</v>
      </c>
      <c r="B11" s="1">
        <v>67</v>
      </c>
      <c r="C11" s="1">
        <v>74</v>
      </c>
      <c r="D11" s="1">
        <v>76</v>
      </c>
      <c r="E11" s="1">
        <v>69</v>
      </c>
      <c r="F11" s="1">
        <v>87</v>
      </c>
      <c r="G11" s="1">
        <v>85</v>
      </c>
      <c r="H11" s="1">
        <v>79</v>
      </c>
      <c r="I11" s="1">
        <v>73</v>
      </c>
      <c r="J11" s="1">
        <v>60</v>
      </c>
      <c r="K11" s="1">
        <v>88</v>
      </c>
      <c r="L11" s="1">
        <v>76</v>
      </c>
      <c r="M11" s="1">
        <v>70</v>
      </c>
      <c r="N11" s="1">
        <v>63</v>
      </c>
      <c r="O11" s="1">
        <v>68</v>
      </c>
      <c r="P11" s="1">
        <v>94</v>
      </c>
    </row>
    <row r="12" spans="1:16">
      <c r="A12" s="1" t="s">
        <v>26</v>
      </c>
      <c r="B12" s="1">
        <v>59</v>
      </c>
      <c r="C12" s="1">
        <v>79</v>
      </c>
      <c r="D12" s="1">
        <v>70</v>
      </c>
      <c r="E12" s="1">
        <v>64</v>
      </c>
      <c r="F12" s="1">
        <v>73</v>
      </c>
      <c r="G12" s="1">
        <v>64</v>
      </c>
      <c r="H12" s="1">
        <v>63</v>
      </c>
      <c r="I12" s="1">
        <v>52</v>
      </c>
      <c r="J12" s="1">
        <v>49</v>
      </c>
      <c r="K12" s="1">
        <v>80</v>
      </c>
      <c r="L12" s="1">
        <v>69</v>
      </c>
      <c r="M12" s="1">
        <v>52</v>
      </c>
      <c r="N12" s="1">
        <v>53</v>
      </c>
      <c r="O12" s="1">
        <v>88</v>
      </c>
      <c r="P12" s="1">
        <v>90</v>
      </c>
    </row>
    <row r="13" spans="1:16">
      <c r="A13" s="1" t="s">
        <v>27</v>
      </c>
      <c r="B13" s="1">
        <v>45</v>
      </c>
      <c r="C13" s="1">
        <v>71</v>
      </c>
      <c r="D13" s="1">
        <v>79</v>
      </c>
      <c r="E13" s="1">
        <v>68</v>
      </c>
      <c r="F13" s="1">
        <v>81</v>
      </c>
      <c r="G13" s="1">
        <v>69</v>
      </c>
      <c r="H13" s="1">
        <v>79</v>
      </c>
      <c r="I13" s="1">
        <v>53</v>
      </c>
      <c r="J13" s="1">
        <v>51</v>
      </c>
      <c r="K13" s="1">
        <v>88</v>
      </c>
      <c r="L13" s="1">
        <v>76</v>
      </c>
      <c r="M13" s="1">
        <v>60</v>
      </c>
      <c r="N13" s="1">
        <v>57</v>
      </c>
      <c r="O13" s="1">
        <v>56</v>
      </c>
      <c r="P13" s="1">
        <v>96</v>
      </c>
    </row>
    <row r="14" spans="1:16">
      <c r="A14" s="1" t="s">
        <v>28</v>
      </c>
      <c r="B14" s="1">
        <v>38</v>
      </c>
      <c r="C14" s="1">
        <v>64</v>
      </c>
      <c r="D14" s="1">
        <v>67</v>
      </c>
      <c r="E14" s="1">
        <v>68</v>
      </c>
      <c r="F14" s="1">
        <v>79</v>
      </c>
      <c r="G14" s="1">
        <v>68</v>
      </c>
      <c r="H14" s="1">
        <v>66</v>
      </c>
      <c r="I14" s="1">
        <v>45</v>
      </c>
      <c r="J14" s="1">
        <v>53</v>
      </c>
      <c r="K14" s="1">
        <v>58</v>
      </c>
      <c r="L14" s="1">
        <v>63</v>
      </c>
      <c r="M14" s="1">
        <v>53</v>
      </c>
      <c r="N14" s="1">
        <v>46</v>
      </c>
      <c r="O14" s="1">
        <v>82</v>
      </c>
      <c r="P14" s="1">
        <v>52</v>
      </c>
    </row>
    <row r="15" spans="1:16">
      <c r="A15" s="1" t="s">
        <v>29</v>
      </c>
      <c r="B15" s="1">
        <v>48</v>
      </c>
      <c r="C15" s="1">
        <v>72</v>
      </c>
      <c r="D15" s="1">
        <v>65</v>
      </c>
      <c r="E15" s="1">
        <v>68</v>
      </c>
      <c r="F15" s="1">
        <v>78</v>
      </c>
      <c r="G15" s="1">
        <v>79</v>
      </c>
      <c r="H15" s="1">
        <v>70</v>
      </c>
      <c r="I15" s="1">
        <v>52</v>
      </c>
      <c r="J15" s="1">
        <v>36</v>
      </c>
      <c r="K15" s="1">
        <v>90</v>
      </c>
      <c r="L15" s="1">
        <v>72</v>
      </c>
      <c r="M15" s="1">
        <v>55</v>
      </c>
      <c r="N15" s="1">
        <v>52</v>
      </c>
      <c r="O15" s="1">
        <v>84</v>
      </c>
      <c r="P15" s="1">
        <v>67</v>
      </c>
    </row>
    <row r="16" spans="1:16">
      <c r="A16" s="1" t="s">
        <v>30</v>
      </c>
      <c r="B16" s="1">
        <v>57</v>
      </c>
      <c r="C16" s="1">
        <v>78</v>
      </c>
      <c r="D16" s="1">
        <v>71</v>
      </c>
      <c r="E16" s="1">
        <v>64</v>
      </c>
      <c r="F16" s="1">
        <v>71</v>
      </c>
      <c r="G16" s="1">
        <v>75</v>
      </c>
      <c r="H16" s="1">
        <v>74</v>
      </c>
      <c r="I16" s="1">
        <v>68</v>
      </c>
      <c r="J16" s="1">
        <v>68</v>
      </c>
      <c r="K16" s="1">
        <v>95</v>
      </c>
      <c r="L16" s="1">
        <v>83</v>
      </c>
      <c r="M16" s="1">
        <v>57</v>
      </c>
      <c r="N16" s="1">
        <v>54</v>
      </c>
      <c r="O16" s="1">
        <v>71</v>
      </c>
      <c r="P16" s="1">
        <v>81</v>
      </c>
    </row>
    <row r="17" spans="1:16">
      <c r="A17" s="1" t="s">
        <v>31</v>
      </c>
      <c r="B17" s="1">
        <v>68</v>
      </c>
      <c r="C17" s="1">
        <v>79</v>
      </c>
      <c r="D17" s="1">
        <v>72</v>
      </c>
      <c r="E17" s="1">
        <v>79</v>
      </c>
      <c r="F17" s="1">
        <v>80</v>
      </c>
      <c r="G17" s="1">
        <v>81</v>
      </c>
      <c r="H17" s="1">
        <v>79</v>
      </c>
      <c r="I17" s="1">
        <v>70</v>
      </c>
      <c r="J17" s="1">
        <v>63</v>
      </c>
      <c r="K17" s="1">
        <v>98</v>
      </c>
      <c r="L17" s="1">
        <v>87</v>
      </c>
      <c r="M17" s="1">
        <v>58</v>
      </c>
      <c r="N17" s="1">
        <v>56</v>
      </c>
      <c r="O17" s="1">
        <v>80</v>
      </c>
      <c r="P17" s="1">
        <v>89</v>
      </c>
    </row>
    <row r="18" spans="1:16">
      <c r="A18" s="1" t="s">
        <v>32</v>
      </c>
      <c r="B18" s="1">
        <v>73</v>
      </c>
      <c r="C18" s="1">
        <v>74</v>
      </c>
      <c r="D18" s="1">
        <v>59</v>
      </c>
      <c r="E18" s="1">
        <v>45</v>
      </c>
      <c r="F18" s="1">
        <v>66</v>
      </c>
      <c r="G18" s="1">
        <v>71</v>
      </c>
      <c r="H18" s="1">
        <v>58</v>
      </c>
      <c r="I18" s="1">
        <v>37</v>
      </c>
      <c r="J18" s="1">
        <v>41</v>
      </c>
      <c r="K18" s="1">
        <v>70</v>
      </c>
      <c r="L18" s="1">
        <v>72</v>
      </c>
      <c r="M18" s="1">
        <v>55</v>
      </c>
      <c r="N18" s="1">
        <v>45</v>
      </c>
      <c r="O18" s="1">
        <v>80</v>
      </c>
      <c r="P18" s="1">
        <v>70</v>
      </c>
    </row>
    <row r="19" spans="1:16">
      <c r="A19" s="1" t="s">
        <v>33</v>
      </c>
      <c r="B19" s="1">
        <v>61</v>
      </c>
      <c r="C19" s="1">
        <v>71</v>
      </c>
      <c r="D19" s="1">
        <v>81</v>
      </c>
      <c r="E19" s="1">
        <v>87</v>
      </c>
      <c r="F19" s="1">
        <v>76</v>
      </c>
      <c r="G19" s="1">
        <v>83</v>
      </c>
      <c r="H19" s="1">
        <v>78</v>
      </c>
      <c r="I19" s="1">
        <v>71</v>
      </c>
      <c r="J19" s="1">
        <v>78</v>
      </c>
      <c r="K19" s="1">
        <v>83</v>
      </c>
      <c r="L19" s="1">
        <v>90</v>
      </c>
      <c r="M19" s="1">
        <v>80</v>
      </c>
      <c r="N19" s="1">
        <v>76</v>
      </c>
      <c r="O19" s="1">
        <v>80</v>
      </c>
      <c r="P19" s="1">
        <v>80</v>
      </c>
    </row>
    <row r="20" spans="1:16">
      <c r="A20" s="1" t="s">
        <v>34</v>
      </c>
      <c r="B20" s="1">
        <v>87</v>
      </c>
      <c r="C20" s="1">
        <v>89</v>
      </c>
      <c r="D20" s="1">
        <v>82</v>
      </c>
      <c r="E20" s="1">
        <v>93</v>
      </c>
      <c r="F20" s="1">
        <v>77</v>
      </c>
      <c r="G20" s="1">
        <v>92</v>
      </c>
      <c r="H20" s="1">
        <v>78</v>
      </c>
      <c r="I20" s="1">
        <v>76</v>
      </c>
      <c r="J20" s="1">
        <v>85</v>
      </c>
      <c r="K20" s="1">
        <v>100</v>
      </c>
      <c r="L20" s="1">
        <v>93</v>
      </c>
      <c r="M20" s="1">
        <v>75</v>
      </c>
      <c r="N20" s="1">
        <v>72</v>
      </c>
      <c r="O20" s="1">
        <v>70</v>
      </c>
      <c r="P20" s="1">
        <v>100</v>
      </c>
    </row>
    <row r="21" spans="1:16">
      <c r="A21" s="1" t="s">
        <v>35</v>
      </c>
      <c r="B21" s="3">
        <v>62</v>
      </c>
      <c r="C21" s="3">
        <v>72</v>
      </c>
      <c r="D21" s="3">
        <v>52</v>
      </c>
      <c r="E21" s="3">
        <v>56</v>
      </c>
      <c r="F21" s="3">
        <v>57</v>
      </c>
      <c r="G21" s="3">
        <v>73</v>
      </c>
      <c r="H21" s="3">
        <v>47</v>
      </c>
      <c r="I21" s="3">
        <v>47</v>
      </c>
      <c r="J21" s="3">
        <v>40</v>
      </c>
      <c r="K21" s="3">
        <v>78</v>
      </c>
      <c r="L21" s="3">
        <v>69</v>
      </c>
      <c r="M21" s="3">
        <v>54</v>
      </c>
      <c r="N21" s="3">
        <v>40</v>
      </c>
      <c r="O21" s="3">
        <v>76</v>
      </c>
      <c r="P21" s="3">
        <v>84</v>
      </c>
    </row>
    <row r="22" spans="1:16">
      <c r="A22" s="1" t="s">
        <v>16</v>
      </c>
      <c r="B22" s="2">
        <f>AVERAGE(B5:B21)</f>
        <v>64.82352941176471</v>
      </c>
      <c r="C22" s="2">
        <f t="shared" ref="C22:P22" si="0">AVERAGE(C5:C21)</f>
        <v>75.82352941176471</v>
      </c>
      <c r="D22" s="2">
        <f t="shared" si="0"/>
        <v>70.117647058823536</v>
      </c>
      <c r="E22" s="2">
        <f t="shared" si="0"/>
        <v>68.82352941176471</v>
      </c>
      <c r="F22" s="2">
        <f t="shared" si="0"/>
        <v>75.529411764705884</v>
      </c>
      <c r="G22" s="2">
        <f t="shared" si="0"/>
        <v>74.470588235294116</v>
      </c>
      <c r="H22" s="2">
        <f t="shared" si="0"/>
        <v>69.058823529411768</v>
      </c>
      <c r="I22" s="2">
        <f t="shared" si="0"/>
        <v>58.764705882352942</v>
      </c>
      <c r="J22" s="2">
        <f t="shared" si="0"/>
        <v>56.294117647058826</v>
      </c>
      <c r="K22" s="2">
        <f t="shared" si="0"/>
        <v>81.82352941176471</v>
      </c>
      <c r="L22" s="2">
        <f t="shared" si="0"/>
        <v>76.82352941176471</v>
      </c>
      <c r="M22" s="2">
        <f t="shared" si="0"/>
        <v>60.588235294117645</v>
      </c>
      <c r="N22" s="2">
        <f t="shared" si="0"/>
        <v>54.529411764705884</v>
      </c>
      <c r="O22" s="2">
        <f t="shared" si="0"/>
        <v>75.235294117647058</v>
      </c>
      <c r="P22" s="2">
        <f t="shared" si="0"/>
        <v>82.82352941176471</v>
      </c>
    </row>
    <row r="23" spans="1:16">
      <c r="A23" s="1" t="s">
        <v>18</v>
      </c>
      <c r="B23" s="2">
        <f>STDEV(B5:B21)</f>
        <v>15.302104814851658</v>
      </c>
      <c r="C23" s="2">
        <f t="shared" ref="C23:P23" si="1">STDEV(C5:C21)</f>
        <v>7.1259674265819033</v>
      </c>
      <c r="D23" s="2">
        <f t="shared" si="1"/>
        <v>7.8651315384834373</v>
      </c>
      <c r="E23" s="2">
        <f t="shared" si="1"/>
        <v>10.967197078775703</v>
      </c>
      <c r="F23" s="2">
        <f t="shared" si="1"/>
        <v>6.746458766075218</v>
      </c>
      <c r="G23" s="2">
        <f t="shared" si="1"/>
        <v>8.0863901638712168</v>
      </c>
      <c r="H23" s="2">
        <f t="shared" si="1"/>
        <v>9.4105697770863852</v>
      </c>
      <c r="I23" s="2">
        <f t="shared" si="1"/>
        <v>11.070960955155984</v>
      </c>
      <c r="J23" s="2">
        <f t="shared" si="1"/>
        <v>14.132253473359942</v>
      </c>
      <c r="K23" s="2">
        <f t="shared" si="1"/>
        <v>13.889003267502902</v>
      </c>
      <c r="L23" s="2">
        <f t="shared" si="1"/>
        <v>9.4949677074072412</v>
      </c>
      <c r="M23" s="2">
        <f t="shared" si="1"/>
        <v>9.6634545034980412</v>
      </c>
      <c r="N23" s="2">
        <f t="shared" si="1"/>
        <v>9.6508914553192007</v>
      </c>
      <c r="O23" s="2">
        <f t="shared" si="1"/>
        <v>8.1204172596356337</v>
      </c>
      <c r="P23" s="2">
        <f t="shared" si="1"/>
        <v>13.812292053265683</v>
      </c>
    </row>
    <row r="25" spans="1:16">
      <c r="A25" s="1"/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13</v>
      </c>
      <c r="O25" s="3" t="s">
        <v>14</v>
      </c>
      <c r="P25" s="3" t="s">
        <v>15</v>
      </c>
    </row>
    <row r="26" spans="1:16">
      <c r="A26" s="1" t="str">
        <f>A5</f>
        <v>Leerling 1</v>
      </c>
      <c r="B26" s="4">
        <f>(B5-B$22)/B$23</f>
        <v>1.5799441240770027</v>
      </c>
      <c r="C26" s="4">
        <f t="shared" ref="C26:P26" si="2">(C5-C$22)/C$23</f>
        <v>1.2877508468540597</v>
      </c>
      <c r="D26" s="4">
        <f t="shared" si="2"/>
        <v>0.74790267809185362</v>
      </c>
      <c r="E26" s="4">
        <f t="shared" si="2"/>
        <v>-0.34863323639585225</v>
      </c>
      <c r="F26" s="4">
        <f t="shared" si="2"/>
        <v>0.81088292761872982</v>
      </c>
      <c r="G26" s="4">
        <f t="shared" si="2"/>
        <v>-1.4185054150049536</v>
      </c>
      <c r="H26" s="4">
        <f t="shared" si="2"/>
        <v>-0.21877777628563552</v>
      </c>
      <c r="I26" s="4">
        <f t="shared" si="2"/>
        <v>0.38255885237085863</v>
      </c>
      <c r="J26" s="4">
        <f t="shared" si="2"/>
        <v>-1.1529737757516247</v>
      </c>
      <c r="K26" s="4">
        <f t="shared" si="2"/>
        <v>0.58870103424673859</v>
      </c>
      <c r="L26" s="4">
        <f t="shared" si="2"/>
        <v>-8.673325040613418E-2</v>
      </c>
      <c r="M26" s="4">
        <f t="shared" si="2"/>
        <v>0.14609317044658462</v>
      </c>
      <c r="N26" s="4">
        <f t="shared" si="2"/>
        <v>-0.67656048096024568</v>
      </c>
      <c r="O26" s="4">
        <f t="shared" si="2"/>
        <v>0.70990266854976936</v>
      </c>
      <c r="P26" s="4">
        <f t="shared" si="2"/>
        <v>1.0263662637283653</v>
      </c>
    </row>
    <row r="27" spans="1:16">
      <c r="A27" s="1" t="str">
        <f t="shared" ref="A27:A42" si="3">A6</f>
        <v>Leerling 2</v>
      </c>
      <c r="B27" s="4">
        <f t="shared" ref="B27:P27" si="4">(B6-B$22)/B$23</f>
        <v>-5.3818048022087971E-2</v>
      </c>
      <c r="C27" s="4">
        <f t="shared" si="4"/>
        <v>-1.9398810834019502</v>
      </c>
      <c r="D27" s="4">
        <f t="shared" si="4"/>
        <v>-0.14210150883745321</v>
      </c>
      <c r="E27" s="4">
        <f t="shared" si="4"/>
        <v>-0.43981423668399816</v>
      </c>
      <c r="F27" s="4">
        <f t="shared" si="4"/>
        <v>0.66265701611853178</v>
      </c>
      <c r="G27" s="4">
        <f t="shared" si="4"/>
        <v>-1.4185054150049536</v>
      </c>
      <c r="H27" s="4">
        <f t="shared" si="4"/>
        <v>-1.1751491983342692</v>
      </c>
      <c r="I27" s="4">
        <f t="shared" si="4"/>
        <v>-0.61103150031456599</v>
      </c>
      <c r="J27" s="4">
        <f t="shared" si="4"/>
        <v>-0.79917315864372551</v>
      </c>
      <c r="K27" s="4">
        <f t="shared" si="4"/>
        <v>-2.2912752483991783</v>
      </c>
      <c r="L27" s="4">
        <f t="shared" si="4"/>
        <v>-1.0346037727017388</v>
      </c>
      <c r="M27" s="4">
        <f t="shared" si="4"/>
        <v>-1.3026641031487107</v>
      </c>
      <c r="N27" s="4">
        <f t="shared" si="4"/>
        <v>-0.98741259383387203</v>
      </c>
      <c r="O27" s="4">
        <f t="shared" si="4"/>
        <v>-0.76785390679873</v>
      </c>
      <c r="P27" s="4">
        <f t="shared" si="4"/>
        <v>-1.5800078167768619</v>
      </c>
    </row>
    <row r="28" spans="1:16">
      <c r="A28" s="1" t="str">
        <f t="shared" si="3"/>
        <v>Leerling 3</v>
      </c>
      <c r="B28" s="4">
        <f t="shared" ref="B28:P28" si="5">(B7-B$22)/B$23</f>
        <v>-1.2301268119334334</v>
      </c>
      <c r="C28" s="4">
        <f t="shared" si="5"/>
        <v>0.72642355463562314</v>
      </c>
      <c r="D28" s="4">
        <f t="shared" si="5"/>
        <v>-0.65067532993991428</v>
      </c>
      <c r="E28" s="4">
        <f t="shared" si="5"/>
        <v>-0.53099523697214401</v>
      </c>
      <c r="F28" s="4">
        <f t="shared" si="5"/>
        <v>0.21797928161793792</v>
      </c>
      <c r="G28" s="4">
        <f t="shared" si="5"/>
        <v>6.5469480692536539E-2</v>
      </c>
      <c r="H28" s="4">
        <f t="shared" si="5"/>
        <v>0.2062761890693128</v>
      </c>
      <c r="I28" s="4">
        <f t="shared" si="5"/>
        <v>0.11157966527483371</v>
      </c>
      <c r="J28" s="4">
        <f t="shared" si="5"/>
        <v>0.89906980347419085</v>
      </c>
      <c r="K28" s="4">
        <f t="shared" si="5"/>
        <v>-0.99528592120851567</v>
      </c>
      <c r="L28" s="4">
        <f t="shared" si="5"/>
        <v>-8.673325040613418E-2</v>
      </c>
      <c r="M28" s="4">
        <f t="shared" si="5"/>
        <v>0.87047180724423223</v>
      </c>
      <c r="N28" s="4">
        <f t="shared" si="5"/>
        <v>-0.5729431100023703</v>
      </c>
      <c r="O28" s="4">
        <f t="shared" si="5"/>
        <v>1.0793418123868943</v>
      </c>
      <c r="P28" s="4">
        <f t="shared" si="5"/>
        <v>-0.56641789658038466</v>
      </c>
    </row>
    <row r="29" spans="1:16">
      <c r="A29" s="1" t="str">
        <f t="shared" si="3"/>
        <v>Leerling 4</v>
      </c>
      <c r="B29" s="4">
        <f t="shared" ref="B29:P29" si="6">(B8-B$22)/B$23</f>
        <v>1.3185421765411482</v>
      </c>
      <c r="C29" s="4">
        <f t="shared" si="6"/>
        <v>1.2877508468540597</v>
      </c>
      <c r="D29" s="4">
        <f t="shared" si="6"/>
        <v>0.62075922281623841</v>
      </c>
      <c r="E29" s="4">
        <f t="shared" si="6"/>
        <v>0.47199576619746064</v>
      </c>
      <c r="F29" s="4">
        <f t="shared" si="6"/>
        <v>-0.37492436438285393</v>
      </c>
      <c r="G29" s="4">
        <f t="shared" si="6"/>
        <v>0.56012777925836665</v>
      </c>
      <c r="H29" s="4">
        <f t="shared" si="6"/>
        <v>0.52506666308552408</v>
      </c>
      <c r="I29" s="4">
        <f t="shared" si="6"/>
        <v>0.83419083086423351</v>
      </c>
      <c r="J29" s="4">
        <f t="shared" si="6"/>
        <v>0.75754955663103118</v>
      </c>
      <c r="K29" s="4">
        <f t="shared" si="6"/>
        <v>0.58870103424673859</v>
      </c>
      <c r="L29" s="4">
        <f t="shared" si="6"/>
        <v>1.7036888472633409</v>
      </c>
      <c r="M29" s="4">
        <f t="shared" si="6"/>
        <v>1.491367781642216</v>
      </c>
      <c r="N29" s="4">
        <f t="shared" si="6"/>
        <v>0.98131745436576134</v>
      </c>
      <c r="O29" s="4">
        <f t="shared" si="6"/>
        <v>-0.64470752551968835</v>
      </c>
      <c r="P29" s="4">
        <f t="shared" si="6"/>
        <v>0.88156770370029713</v>
      </c>
    </row>
    <row r="30" spans="1:16">
      <c r="A30" s="1" t="str">
        <f t="shared" si="3"/>
        <v>Leerling 5</v>
      </c>
      <c r="B30" s="4">
        <f t="shared" ref="B30:P30" si="7">(B9-B$22)/B$23</f>
        <v>1.0571402290052938</v>
      </c>
      <c r="C30" s="4">
        <f t="shared" si="7"/>
        <v>-0.11556738369203164</v>
      </c>
      <c r="D30" s="4">
        <f t="shared" si="7"/>
        <v>-0.14210150883745321</v>
      </c>
      <c r="E30" s="4">
        <f t="shared" si="7"/>
        <v>1.6090764756731244E-2</v>
      </c>
      <c r="F30" s="4">
        <f t="shared" si="7"/>
        <v>-0.37492436438285393</v>
      </c>
      <c r="G30" s="4">
        <f t="shared" si="7"/>
        <v>6.5469480692536539E-2</v>
      </c>
      <c r="H30" s="4">
        <f t="shared" si="7"/>
        <v>-1.0688857069955322</v>
      </c>
      <c r="I30" s="4">
        <f t="shared" si="7"/>
        <v>-0.43037870891721608</v>
      </c>
      <c r="J30" s="4">
        <f t="shared" si="7"/>
        <v>-0.30385229469266661</v>
      </c>
      <c r="K30" s="4">
        <f t="shared" si="7"/>
        <v>-0.49129007174548023</v>
      </c>
      <c r="L30" s="4">
        <f t="shared" si="7"/>
        <v>-1.2452416665452064</v>
      </c>
      <c r="M30" s="4">
        <f t="shared" si="7"/>
        <v>-1.0956987783493828</v>
      </c>
      <c r="N30" s="4">
        <f t="shared" si="7"/>
        <v>-0.26209099712874395</v>
      </c>
      <c r="O30" s="4">
        <f t="shared" si="7"/>
        <v>-0.76785390679873</v>
      </c>
      <c r="P30" s="4">
        <f t="shared" si="7"/>
        <v>8.5175623545922147E-2</v>
      </c>
    </row>
    <row r="31" spans="1:16">
      <c r="A31" s="1" t="str">
        <f t="shared" si="3"/>
        <v>Leerling 6</v>
      </c>
      <c r="B31" s="4">
        <f t="shared" ref="B31:P31" si="8">(B10-B$22)/B$23</f>
        <v>0.4689858470496211</v>
      </c>
      <c r="C31" s="4">
        <f t="shared" si="8"/>
        <v>0.30542808547179573</v>
      </c>
      <c r="D31" s="4">
        <f t="shared" si="8"/>
        <v>-0.7778187852155295</v>
      </c>
      <c r="E31" s="4">
        <f t="shared" si="8"/>
        <v>0.47199576619746064</v>
      </c>
      <c r="F31" s="4">
        <f t="shared" si="8"/>
        <v>-7.8472541382457989E-2</v>
      </c>
      <c r="G31" s="4">
        <f t="shared" si="8"/>
        <v>-0.42918881787329355</v>
      </c>
      <c r="H31" s="4">
        <f t="shared" si="8"/>
        <v>0.52506666308552408</v>
      </c>
      <c r="I31" s="4">
        <f t="shared" si="8"/>
        <v>-6.9073126122516232E-2</v>
      </c>
      <c r="J31" s="4">
        <f t="shared" si="8"/>
        <v>0.26222869267997223</v>
      </c>
      <c r="K31" s="4">
        <f t="shared" si="8"/>
        <v>0.58870103424673859</v>
      </c>
      <c r="L31" s="4">
        <f t="shared" si="8"/>
        <v>0.22922359035906731</v>
      </c>
      <c r="M31" s="4">
        <f t="shared" si="8"/>
        <v>-0.37132014155173515</v>
      </c>
      <c r="N31" s="4">
        <f t="shared" si="8"/>
        <v>4.8761115744882386E-2</v>
      </c>
      <c r="O31" s="4">
        <f t="shared" si="8"/>
        <v>-0.5215611442406467</v>
      </c>
      <c r="P31" s="4">
        <f t="shared" si="8"/>
        <v>0.7367691436722289</v>
      </c>
    </row>
    <row r="32" spans="1:16">
      <c r="A32" s="1" t="str">
        <f t="shared" si="3"/>
        <v>Leerling 7</v>
      </c>
      <c r="B32" s="4">
        <f t="shared" ref="B32:P32" si="9">(B11-B$22)/B$23</f>
        <v>0.14223341262980294</v>
      </c>
      <c r="C32" s="4">
        <f t="shared" si="9"/>
        <v>-0.25589920674664074</v>
      </c>
      <c r="D32" s="4">
        <f t="shared" si="9"/>
        <v>0.74790267809185362</v>
      </c>
      <c r="E32" s="4">
        <f t="shared" si="9"/>
        <v>1.6090764756731244E-2</v>
      </c>
      <c r="F32" s="4">
        <f t="shared" si="9"/>
        <v>1.7002383966199175</v>
      </c>
      <c r="G32" s="4">
        <f t="shared" si="9"/>
        <v>1.3021152271071117</v>
      </c>
      <c r="H32" s="4">
        <f t="shared" si="9"/>
        <v>1.0563841197792094</v>
      </c>
      <c r="I32" s="4">
        <f t="shared" si="9"/>
        <v>1.2858228093576083</v>
      </c>
      <c r="J32" s="4">
        <f t="shared" si="9"/>
        <v>0.26222869267997223</v>
      </c>
      <c r="K32" s="4">
        <f t="shared" si="9"/>
        <v>0.44470222011444271</v>
      </c>
      <c r="L32" s="4">
        <f t="shared" si="9"/>
        <v>-8.673325040613418E-2</v>
      </c>
      <c r="M32" s="4">
        <f t="shared" si="9"/>
        <v>0.9739544696438962</v>
      </c>
      <c r="N32" s="4">
        <f t="shared" si="9"/>
        <v>0.87770008340788597</v>
      </c>
      <c r="O32" s="4">
        <f t="shared" si="9"/>
        <v>-0.89100028807777154</v>
      </c>
      <c r="P32" s="4">
        <f t="shared" si="9"/>
        <v>0.80916842368626307</v>
      </c>
    </row>
    <row r="33" spans="1:16">
      <c r="A33" s="1" t="str">
        <f t="shared" si="3"/>
        <v>Leerling 8</v>
      </c>
      <c r="B33" s="4">
        <f t="shared" ref="B33:P33" si="10">(B12-B$22)/B$23</f>
        <v>-0.38057048244190611</v>
      </c>
      <c r="C33" s="4">
        <f t="shared" si="10"/>
        <v>0.44575990852640485</v>
      </c>
      <c r="D33" s="4">
        <f t="shared" si="10"/>
        <v>-1.495805356183794E-2</v>
      </c>
      <c r="E33" s="4">
        <f t="shared" si="10"/>
        <v>-0.43981423668399816</v>
      </c>
      <c r="F33" s="4">
        <f t="shared" si="10"/>
        <v>-0.37492436438285393</v>
      </c>
      <c r="G33" s="4">
        <f t="shared" si="10"/>
        <v>-1.2948408403634961</v>
      </c>
      <c r="H33" s="4">
        <f t="shared" si="10"/>
        <v>-0.64383174164058388</v>
      </c>
      <c r="I33" s="4">
        <f t="shared" si="10"/>
        <v>-0.61103150031456599</v>
      </c>
      <c r="J33" s="4">
        <f t="shared" si="10"/>
        <v>-0.51613266495740617</v>
      </c>
      <c r="K33" s="4">
        <f t="shared" si="10"/>
        <v>-0.13129303641474063</v>
      </c>
      <c r="L33" s="4">
        <f t="shared" si="10"/>
        <v>-0.82396587885827099</v>
      </c>
      <c r="M33" s="4">
        <f t="shared" si="10"/>
        <v>-0.88873345355005484</v>
      </c>
      <c r="N33" s="4">
        <f t="shared" si="10"/>
        <v>-0.15847362617086849</v>
      </c>
      <c r="O33" s="4">
        <f t="shared" si="10"/>
        <v>1.5719273375030607</v>
      </c>
      <c r="P33" s="4">
        <f t="shared" si="10"/>
        <v>0.51957130363012671</v>
      </c>
    </row>
    <row r="34" spans="1:16">
      <c r="A34" s="1" t="str">
        <f t="shared" si="3"/>
        <v>Leerling 9</v>
      </c>
      <c r="B34" s="4">
        <f t="shared" ref="B34:P34" si="11">(B13-B$22)/B$23</f>
        <v>-1.295477298817397</v>
      </c>
      <c r="C34" s="4">
        <f t="shared" si="11"/>
        <v>-0.67689467591046815</v>
      </c>
      <c r="D34" s="4">
        <f t="shared" si="11"/>
        <v>1.1293330439186995</v>
      </c>
      <c r="E34" s="4">
        <f t="shared" si="11"/>
        <v>-7.509023553141464E-2</v>
      </c>
      <c r="F34" s="4">
        <f t="shared" si="11"/>
        <v>0.81088292761872982</v>
      </c>
      <c r="G34" s="4">
        <f t="shared" si="11"/>
        <v>-0.6765179671562086</v>
      </c>
      <c r="H34" s="4">
        <f t="shared" si="11"/>
        <v>1.0563841197792094</v>
      </c>
      <c r="I34" s="4">
        <f t="shared" si="11"/>
        <v>-0.52070510461589103</v>
      </c>
      <c r="J34" s="4">
        <f t="shared" si="11"/>
        <v>-0.37461241811424645</v>
      </c>
      <c r="K34" s="4">
        <f t="shared" si="11"/>
        <v>0.44470222011444271</v>
      </c>
      <c r="L34" s="4">
        <f t="shared" si="11"/>
        <v>-8.673325040613418E-2</v>
      </c>
      <c r="M34" s="4">
        <f t="shared" si="11"/>
        <v>-6.0872154352743284E-2</v>
      </c>
      <c r="N34" s="4">
        <f t="shared" si="11"/>
        <v>0.25599585766063326</v>
      </c>
      <c r="O34" s="4">
        <f t="shared" si="11"/>
        <v>-2.3687568634262708</v>
      </c>
      <c r="P34" s="4">
        <f t="shared" si="11"/>
        <v>0.9539669837143312</v>
      </c>
    </row>
    <row r="35" spans="1:16">
      <c r="A35" s="1" t="str">
        <f t="shared" si="3"/>
        <v>Leerling 10</v>
      </c>
      <c r="B35" s="4">
        <f t="shared" ref="B35:P35" si="12">(B14-B$22)/B$23</f>
        <v>-1.7529307070051423</v>
      </c>
      <c r="C35" s="4">
        <f t="shared" si="12"/>
        <v>-1.659217437292732</v>
      </c>
      <c r="D35" s="4">
        <f t="shared" si="12"/>
        <v>-0.39638841938868374</v>
      </c>
      <c r="E35" s="4">
        <f t="shared" si="12"/>
        <v>-7.509023553141464E-2</v>
      </c>
      <c r="F35" s="4">
        <f t="shared" si="12"/>
        <v>0.51443110461833386</v>
      </c>
      <c r="G35" s="4">
        <f t="shared" si="12"/>
        <v>-0.80018254179766612</v>
      </c>
      <c r="H35" s="4">
        <f t="shared" si="12"/>
        <v>-0.32504126762437258</v>
      </c>
      <c r="I35" s="4">
        <f t="shared" si="12"/>
        <v>-1.2433162702052909</v>
      </c>
      <c r="J35" s="4">
        <f t="shared" si="12"/>
        <v>-0.23309217127108675</v>
      </c>
      <c r="K35" s="4">
        <f t="shared" si="12"/>
        <v>-1.7152799918699948</v>
      </c>
      <c r="L35" s="4">
        <f t="shared" si="12"/>
        <v>-1.4558795603886741</v>
      </c>
      <c r="M35" s="4">
        <f t="shared" si="12"/>
        <v>-0.78525079115039087</v>
      </c>
      <c r="N35" s="4">
        <f t="shared" si="12"/>
        <v>-0.88379522287599654</v>
      </c>
      <c r="O35" s="4">
        <f t="shared" si="12"/>
        <v>0.83304904982881101</v>
      </c>
      <c r="P35" s="4">
        <f t="shared" si="12"/>
        <v>-2.2316013369031689</v>
      </c>
    </row>
    <row r="36" spans="1:16">
      <c r="A36" s="1" t="str">
        <f t="shared" si="3"/>
        <v>Leerling 11</v>
      </c>
      <c r="B36" s="4">
        <f t="shared" ref="B36:P36" si="13">(B15-B$22)/B$23</f>
        <v>-1.099425838165506</v>
      </c>
      <c r="C36" s="4">
        <f t="shared" si="13"/>
        <v>-0.53656285285585903</v>
      </c>
      <c r="D36" s="4">
        <f t="shared" si="13"/>
        <v>-0.65067532993991428</v>
      </c>
      <c r="E36" s="4">
        <f t="shared" si="13"/>
        <v>-7.509023553141464E-2</v>
      </c>
      <c r="F36" s="4">
        <f t="shared" si="13"/>
        <v>0.36620519311813587</v>
      </c>
      <c r="G36" s="4">
        <f t="shared" si="13"/>
        <v>0.56012777925836665</v>
      </c>
      <c r="H36" s="4">
        <f t="shared" si="13"/>
        <v>0.10001269773057572</v>
      </c>
      <c r="I36" s="4">
        <f t="shared" si="13"/>
        <v>-0.61103150031456599</v>
      </c>
      <c r="J36" s="4">
        <f t="shared" si="13"/>
        <v>-1.4360142694379441</v>
      </c>
      <c r="K36" s="4">
        <f t="shared" si="13"/>
        <v>0.58870103424673859</v>
      </c>
      <c r="L36" s="4">
        <f t="shared" si="13"/>
        <v>-0.50800903809306952</v>
      </c>
      <c r="M36" s="4">
        <f t="shared" si="13"/>
        <v>-0.57828546635106304</v>
      </c>
      <c r="N36" s="4">
        <f t="shared" si="13"/>
        <v>-0.26209099712874395</v>
      </c>
      <c r="O36" s="4">
        <f t="shared" si="13"/>
        <v>1.0793418123868943</v>
      </c>
      <c r="P36" s="4">
        <f t="shared" si="13"/>
        <v>-1.1456121366926573</v>
      </c>
    </row>
    <row r="37" spans="1:16">
      <c r="A37" s="1" t="str">
        <f t="shared" si="3"/>
        <v>Leerling 12</v>
      </c>
      <c r="B37" s="4">
        <f t="shared" ref="B37:P37" si="14">(B16-B$22)/B$23</f>
        <v>-0.51127145620983339</v>
      </c>
      <c r="C37" s="4">
        <f t="shared" si="14"/>
        <v>0.30542808547179573</v>
      </c>
      <c r="D37" s="4">
        <f t="shared" si="14"/>
        <v>0.11218540171377733</v>
      </c>
      <c r="E37" s="4">
        <f t="shared" si="14"/>
        <v>-0.43981423668399816</v>
      </c>
      <c r="F37" s="4">
        <f t="shared" si="14"/>
        <v>-0.67137618738324989</v>
      </c>
      <c r="G37" s="4">
        <f t="shared" si="14"/>
        <v>6.5469480692536539E-2</v>
      </c>
      <c r="H37" s="4">
        <f t="shared" si="14"/>
        <v>0.52506666308552408</v>
      </c>
      <c r="I37" s="4">
        <f t="shared" si="14"/>
        <v>0.83419083086423351</v>
      </c>
      <c r="J37" s="4">
        <f t="shared" si="14"/>
        <v>0.82830968005261096</v>
      </c>
      <c r="K37" s="4">
        <f t="shared" si="14"/>
        <v>0.94869806957747815</v>
      </c>
      <c r="L37" s="4">
        <f t="shared" si="14"/>
        <v>0.65049937804600266</v>
      </c>
      <c r="M37" s="4">
        <f t="shared" si="14"/>
        <v>-0.37132014155173515</v>
      </c>
      <c r="N37" s="4">
        <f t="shared" si="14"/>
        <v>-5.4856255212993053E-2</v>
      </c>
      <c r="O37" s="4">
        <f t="shared" si="14"/>
        <v>-0.5215611442406467</v>
      </c>
      <c r="P37" s="4">
        <f t="shared" si="14"/>
        <v>-0.13202221649618012</v>
      </c>
    </row>
    <row r="38" spans="1:16">
      <c r="A38" s="1" t="str">
        <f t="shared" si="3"/>
        <v>Leerling 13</v>
      </c>
      <c r="B38" s="4">
        <f t="shared" ref="B38:P38" si="15">(B17-B$22)/B$23</f>
        <v>0.20758389951376655</v>
      </c>
      <c r="C38" s="4">
        <f t="shared" si="15"/>
        <v>0.44575990852640485</v>
      </c>
      <c r="D38" s="4">
        <f t="shared" si="15"/>
        <v>0.2393288569893926</v>
      </c>
      <c r="E38" s="4">
        <f t="shared" si="15"/>
        <v>0.92790076763819007</v>
      </c>
      <c r="F38" s="4">
        <f t="shared" si="15"/>
        <v>0.66265701611853178</v>
      </c>
      <c r="G38" s="4">
        <f t="shared" si="15"/>
        <v>0.8074569285412817</v>
      </c>
      <c r="H38" s="4">
        <f t="shared" si="15"/>
        <v>1.0563841197792094</v>
      </c>
      <c r="I38" s="4">
        <f t="shared" si="15"/>
        <v>1.0148436222615833</v>
      </c>
      <c r="J38" s="4">
        <f t="shared" si="15"/>
        <v>0.47450906294471173</v>
      </c>
      <c r="K38" s="4">
        <f t="shared" si="15"/>
        <v>1.164696290775922</v>
      </c>
      <c r="L38" s="4">
        <f t="shared" si="15"/>
        <v>1.071775165732938</v>
      </c>
      <c r="M38" s="4">
        <f t="shared" si="15"/>
        <v>-0.26783747915207118</v>
      </c>
      <c r="N38" s="4">
        <f t="shared" si="15"/>
        <v>0.15237848670275783</v>
      </c>
      <c r="O38" s="4">
        <f t="shared" si="15"/>
        <v>0.58675628727072782</v>
      </c>
      <c r="P38" s="4">
        <f t="shared" si="15"/>
        <v>0.4471720236160926</v>
      </c>
    </row>
    <row r="39" spans="1:16">
      <c r="A39" s="1" t="str">
        <f t="shared" si="3"/>
        <v>Leerling 14</v>
      </c>
      <c r="B39" s="4">
        <f t="shared" ref="B39:P39" si="16">(B18-B$22)/B$23</f>
        <v>0.53433633393358471</v>
      </c>
      <c r="C39" s="4">
        <f t="shared" si="16"/>
        <v>-0.25589920674664074</v>
      </c>
      <c r="D39" s="4">
        <f t="shared" si="16"/>
        <v>-1.4135360615936059</v>
      </c>
      <c r="E39" s="4">
        <f t="shared" si="16"/>
        <v>-2.1722532421587699</v>
      </c>
      <c r="F39" s="4">
        <f t="shared" si="16"/>
        <v>-1.4125057448842397</v>
      </c>
      <c r="G39" s="4">
        <f t="shared" si="16"/>
        <v>-0.42918881787329355</v>
      </c>
      <c r="H39" s="4">
        <f t="shared" si="16"/>
        <v>-1.1751491983342692</v>
      </c>
      <c r="I39" s="4">
        <f t="shared" si="16"/>
        <v>-1.9659274357946905</v>
      </c>
      <c r="J39" s="4">
        <f t="shared" si="16"/>
        <v>-1.082213652330045</v>
      </c>
      <c r="K39" s="4">
        <f t="shared" si="16"/>
        <v>-0.8512871070762198</v>
      </c>
      <c r="L39" s="4">
        <f t="shared" si="16"/>
        <v>-0.50800903809306952</v>
      </c>
      <c r="M39" s="4">
        <f t="shared" si="16"/>
        <v>-0.57828546635106304</v>
      </c>
      <c r="N39" s="4">
        <f t="shared" si="16"/>
        <v>-0.98741259383387203</v>
      </c>
      <c r="O39" s="4">
        <f t="shared" si="16"/>
        <v>0.58675628727072782</v>
      </c>
      <c r="P39" s="4">
        <f t="shared" si="16"/>
        <v>-0.92841429665055508</v>
      </c>
    </row>
    <row r="40" spans="1:16">
      <c r="A40" s="1" t="str">
        <f t="shared" si="3"/>
        <v>Leerling 15</v>
      </c>
      <c r="B40" s="4">
        <f t="shared" ref="B40:P40" si="17">(B19-B$22)/B$23</f>
        <v>-0.24986950867397886</v>
      </c>
      <c r="C40" s="4">
        <f t="shared" si="17"/>
        <v>-0.67689467591046815</v>
      </c>
      <c r="D40" s="4">
        <f t="shared" si="17"/>
        <v>1.3836199544699299</v>
      </c>
      <c r="E40" s="4">
        <f t="shared" si="17"/>
        <v>1.6573487699433571</v>
      </c>
      <c r="F40" s="4">
        <f t="shared" si="17"/>
        <v>6.9753370117739966E-2</v>
      </c>
      <c r="G40" s="4">
        <f t="shared" si="17"/>
        <v>1.0547860778241966</v>
      </c>
      <c r="H40" s="4">
        <f t="shared" si="17"/>
        <v>0.95012062844047229</v>
      </c>
      <c r="I40" s="4">
        <f t="shared" si="17"/>
        <v>1.1051700179602584</v>
      </c>
      <c r="J40" s="4">
        <f t="shared" si="17"/>
        <v>1.5359109142684095</v>
      </c>
      <c r="K40" s="4">
        <f t="shared" si="17"/>
        <v>8.4705184783703133E-2</v>
      </c>
      <c r="L40" s="4">
        <f t="shared" si="17"/>
        <v>1.3877320064981395</v>
      </c>
      <c r="M40" s="4">
        <f t="shared" si="17"/>
        <v>2.0087810936405357</v>
      </c>
      <c r="N40" s="4">
        <f t="shared" si="17"/>
        <v>2.2247259058602666</v>
      </c>
      <c r="O40" s="4">
        <f t="shared" si="17"/>
        <v>0.58675628727072782</v>
      </c>
      <c r="P40" s="4">
        <f t="shared" si="17"/>
        <v>-0.20442149651021418</v>
      </c>
    </row>
    <row r="41" spans="1:16">
      <c r="A41" s="1" t="str">
        <f t="shared" si="3"/>
        <v>Leerling 16</v>
      </c>
      <c r="B41" s="4">
        <f t="shared" ref="B41:P41" si="18">(B20-B$22)/B$23</f>
        <v>1.4492431503090755</v>
      </c>
      <c r="C41" s="4">
        <f t="shared" si="18"/>
        <v>1.8490781390724962</v>
      </c>
      <c r="D41" s="4">
        <f t="shared" si="18"/>
        <v>1.5107634097455453</v>
      </c>
      <c r="E41" s="4">
        <f t="shared" si="18"/>
        <v>2.2044347716722323</v>
      </c>
      <c r="F41" s="4">
        <f t="shared" si="18"/>
        <v>0.21797928161793792</v>
      </c>
      <c r="G41" s="4">
        <f t="shared" si="18"/>
        <v>2.1677672495973144</v>
      </c>
      <c r="H41" s="4">
        <f t="shared" si="18"/>
        <v>0.95012062844047229</v>
      </c>
      <c r="I41" s="4">
        <f t="shared" si="18"/>
        <v>1.5568019964536333</v>
      </c>
      <c r="J41" s="4">
        <f t="shared" si="18"/>
        <v>2.0312317782194684</v>
      </c>
      <c r="K41" s="4">
        <f t="shared" si="18"/>
        <v>1.3086951049082178</v>
      </c>
      <c r="L41" s="4">
        <f t="shared" si="18"/>
        <v>1.7036888472633409</v>
      </c>
      <c r="M41" s="4">
        <f t="shared" si="18"/>
        <v>1.491367781642216</v>
      </c>
      <c r="N41" s="4">
        <f t="shared" si="18"/>
        <v>1.8102564220287649</v>
      </c>
      <c r="O41" s="4">
        <f t="shared" si="18"/>
        <v>-0.64470752551968835</v>
      </c>
      <c r="P41" s="4">
        <f t="shared" si="18"/>
        <v>1.2435641037704677</v>
      </c>
    </row>
    <row r="42" spans="1:16">
      <c r="A42" s="1" t="str">
        <f t="shared" si="3"/>
        <v>Leerling 17</v>
      </c>
      <c r="B42" s="5">
        <f t="shared" ref="B42:P42" si="19">(B21-B$22)/B$23</f>
        <v>-0.18451902179001523</v>
      </c>
      <c r="C42" s="5">
        <f t="shared" si="19"/>
        <v>-0.53656285285585903</v>
      </c>
      <c r="D42" s="5">
        <f t="shared" si="19"/>
        <v>-2.3035402485229128</v>
      </c>
      <c r="E42" s="5">
        <f t="shared" si="19"/>
        <v>-1.1692622389891651</v>
      </c>
      <c r="F42" s="5">
        <f t="shared" si="19"/>
        <v>-2.7465389483860214</v>
      </c>
      <c r="G42" s="5">
        <f t="shared" si="19"/>
        <v>-0.1818596685903785</v>
      </c>
      <c r="H42" s="5">
        <f t="shared" si="19"/>
        <v>-2.344047603060377</v>
      </c>
      <c r="I42" s="5">
        <f t="shared" si="19"/>
        <v>-1.062663478807941</v>
      </c>
      <c r="J42" s="5">
        <f t="shared" si="19"/>
        <v>-1.1529737757516247</v>
      </c>
      <c r="K42" s="5">
        <f t="shared" si="19"/>
        <v>-0.27529185054703648</v>
      </c>
      <c r="L42" s="5">
        <f t="shared" si="19"/>
        <v>-0.82396587885827099</v>
      </c>
      <c r="M42" s="5">
        <f t="shared" si="19"/>
        <v>-0.68176812875072701</v>
      </c>
      <c r="N42" s="5">
        <f t="shared" si="19"/>
        <v>-1.5054994486232491</v>
      </c>
      <c r="O42" s="5">
        <f t="shared" si="19"/>
        <v>9.4170762154561341E-2</v>
      </c>
      <c r="P42" s="5">
        <f t="shared" si="19"/>
        <v>8.5175623545922147E-2</v>
      </c>
    </row>
  </sheetData>
  <conditionalFormatting sqref="B26:P42">
    <cfRule type="cellIs" dxfId="3" priority="2" operator="greaterThan">
      <formula>1.5</formula>
    </cfRule>
    <cfRule type="cellIs" dxfId="2" priority="1" operator="lessThan">
      <formula>-1.5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9"/>
  <sheetViews>
    <sheetView workbookViewId="0">
      <selection activeCell="A22" sqref="A22"/>
    </sheetView>
  </sheetViews>
  <sheetFormatPr defaultRowHeight="15"/>
  <cols>
    <col min="1" max="1" width="18.5703125" customWidth="1"/>
  </cols>
  <sheetData>
    <row r="2" spans="1:16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>
      <c r="A3" s="1" t="s">
        <v>19</v>
      </c>
      <c r="B3" s="4">
        <f>Pasen_4E!B26-Kerst_4E!B26</f>
        <v>1.6274599444651647</v>
      </c>
      <c r="C3" s="4">
        <f>Pasen_4E!C26-Kerst_4E!C26</f>
        <v>0.57315612701604768</v>
      </c>
      <c r="D3" s="4">
        <f>Pasen_4E!D26-Kerst_4E!D26</f>
        <v>0.17076691847384662</v>
      </c>
      <c r="E3" s="4">
        <f>Pasen_4E!E26-Kerst_4E!E26</f>
        <v>2.630258106605099E-2</v>
      </c>
      <c r="F3" s="4">
        <f>Pasen_4E!F26-Kerst_4E!F26</f>
        <v>0.50399461892184672</v>
      </c>
      <c r="G3" s="4">
        <f>Pasen_4E!G26-Kerst_4E!G26</f>
        <v>-2.3681269505277105</v>
      </c>
      <c r="H3" s="4">
        <f>Pasen_4E!H26-Kerst_4E!H26</f>
        <v>0.50699696231678759</v>
      </c>
      <c r="I3" s="4">
        <f>Pasen_4E!I26-Kerst_4E!I26</f>
        <v>0.14525414675728621</v>
      </c>
      <c r="J3" s="4">
        <f>Pasen_4E!J26-Kerst_4E!J26</f>
        <v>-0.3727842781461308</v>
      </c>
      <c r="K3" s="4">
        <f>Pasen_4E!K26-Kerst_4E!K26</f>
        <v>-0.52432346207477731</v>
      </c>
      <c r="L3" s="4">
        <f>Pasen_4E!L26-Kerst_4E!L26</f>
        <v>-1.1293638602554001</v>
      </c>
      <c r="M3" s="4">
        <f>Pasen_4E!M26-Kerst_4E!M26</f>
        <v>0.66296876343081668</v>
      </c>
      <c r="N3" s="4">
        <f>Pasen_4E!N26-Kerst_4E!N26</f>
        <v>-0.91434531364712768</v>
      </c>
      <c r="O3" s="4">
        <f>Pasen_4E!O26-Kerst_4E!O26</f>
        <v>-1.2622597543525489</v>
      </c>
      <c r="P3" s="4">
        <f>Pasen_4E!P26-Kerst_4E!P26</f>
        <v>0.72598868820095319</v>
      </c>
    </row>
    <row r="4" spans="1:16">
      <c r="A4" s="1" t="s">
        <v>20</v>
      </c>
      <c r="B4" s="4">
        <f>Pasen_4E!B27-Kerst_4E!B27</f>
        <v>0.71171461378718859</v>
      </c>
      <c r="C4" s="4">
        <f>Pasen_4E!C27-Kerst_4E!C27</f>
        <v>-1.6514208295223849</v>
      </c>
      <c r="D4" s="4">
        <f>Pasen_4E!D27-Kerst_4E!D27</f>
        <v>0.7901947182377872</v>
      </c>
      <c r="E4" s="4">
        <f>Pasen_4E!E27-Kerst_4E!E27</f>
        <v>0.48145662907953474</v>
      </c>
      <c r="F4" s="4">
        <f>Pasen_4E!F27-Kerst_4E!F27</f>
        <v>0.87747883220634959</v>
      </c>
      <c r="G4" s="4">
        <f>Pasen_4E!G27-Kerst_4E!G27</f>
        <v>0.22637474473981967</v>
      </c>
      <c r="H4" s="4">
        <f>Pasen_4E!H27-Kerst_4E!H27</f>
        <v>-0.2679307750812403</v>
      </c>
      <c r="I4" s="4">
        <f>Pasen_4E!I27-Kerst_4E!I27</f>
        <v>-0.36807668266257487</v>
      </c>
      <c r="J4" s="4">
        <f>Pasen_4E!J27-Kerst_4E!J27</f>
        <v>0.87266147908233294</v>
      </c>
      <c r="K4" s="4">
        <f>Pasen_4E!K27-Kerst_4E!K27</f>
        <v>-1.3019201405578309</v>
      </c>
      <c r="L4" s="4">
        <f>Pasen_4E!L27-Kerst_4E!L27</f>
        <v>0.17863911875922578</v>
      </c>
      <c r="M4" s="4">
        <f>Pasen_4E!M27-Kerst_4E!M27</f>
        <v>4.7450592318723395E-2</v>
      </c>
      <c r="N4" s="4">
        <f>Pasen_4E!N27-Kerst_4E!N27</f>
        <v>0.5228424245828085</v>
      </c>
      <c r="O4" s="4">
        <f>Pasen_4E!O27-Kerst_4E!O27</f>
        <v>0.91744852731779747</v>
      </c>
      <c r="P4" s="4">
        <f>Pasen_4E!P27-Kerst_4E!P27</f>
        <v>-0.15205903465424297</v>
      </c>
    </row>
    <row r="5" spans="1:16">
      <c r="A5" s="1" t="s">
        <v>21</v>
      </c>
      <c r="B5" s="4">
        <f>Pasen_4E!B28-Kerst_4E!B28</f>
        <v>-0.10558572941359956</v>
      </c>
      <c r="C5" s="4">
        <f>Pasen_4E!C28-Kerst_4E!C28</f>
        <v>2.7980926506797701</v>
      </c>
      <c r="D5" s="4">
        <f>Pasen_4E!D28-Kerst_4E!D28</f>
        <v>0.28162089713532612</v>
      </c>
      <c r="E5" s="4">
        <f>Pasen_4E!E28-Kerst_4E!E28</f>
        <v>0.39027562879138888</v>
      </c>
      <c r="F5" s="4">
        <f>Pasen_4E!F28-Kerst_4E!F28</f>
        <v>0.43280109770575581</v>
      </c>
      <c r="G5" s="4">
        <f>Pasen_4E!G28-Kerst_4E!G28</f>
        <v>-0.59587408868938363</v>
      </c>
      <c r="H5" s="4">
        <f>Pasen_4E!H28-Kerst_4E!H28</f>
        <v>0.75060724302113013</v>
      </c>
      <c r="I5" s="4">
        <f>Pasen_4E!I28-Kerst_4E!I28</f>
        <v>0.45058638757993752</v>
      </c>
      <c r="J5" s="4">
        <f>Pasen_4E!J28-Kerst_4E!J28</f>
        <v>0.4532472334139086</v>
      </c>
      <c r="K5" s="4">
        <f>Pasen_4E!K28-Kerst_4E!K28</f>
        <v>0.15579069464535977</v>
      </c>
      <c r="L5" s="4">
        <f>Pasen_4E!L28-Kerst_4E!L28</f>
        <v>-0.64596239568892222</v>
      </c>
      <c r="M5" s="4">
        <f>Pasen_4E!M28-Kerst_4E!M28</f>
        <v>0.25111226047864332</v>
      </c>
      <c r="N5" s="4">
        <f>Pasen_4E!N28-Kerst_4E!N28</f>
        <v>0.1725444735565016</v>
      </c>
      <c r="O5" s="4">
        <f>Pasen_4E!O28-Kerst_4E!O28</f>
        <v>0.17393997278173934</v>
      </c>
      <c r="P5" s="4">
        <f>Pasen_4E!P28-Kerst_4E!P28</f>
        <v>-0.3954337382032429</v>
      </c>
    </row>
    <row r="6" spans="1:16">
      <c r="A6" s="1" t="s">
        <v>22</v>
      </c>
      <c r="B6" s="4">
        <f>Pasen_4E!B29-Kerst_4E!B29</f>
        <v>1.9776419264720735E-2</v>
      </c>
      <c r="C6" s="4">
        <f>Pasen_4E!C29-Kerst_4E!C29</f>
        <v>1.6876616533689113</v>
      </c>
      <c r="D6" s="4">
        <f>Pasen_4E!D29-Kerst_4E!D29</f>
        <v>-0.23939503430675246</v>
      </c>
      <c r="E6" s="4">
        <f>Pasen_4E!E29-Kerst_4E!E29</f>
        <v>-0.42785019571110516</v>
      </c>
      <c r="F6" s="4">
        <f>Pasen_4E!F29-Kerst_4E!F29</f>
        <v>-1.0296194229362041</v>
      </c>
      <c r="G6" s="4">
        <f>Pasen_4E!G29-Kerst_4E!G29</f>
        <v>-0.10121579012355353</v>
      </c>
      <c r="H6" s="4">
        <f>Pasen_4E!H29-Kerst_4E!H29</f>
        <v>0.34362297843491829</v>
      </c>
      <c r="I6" s="4">
        <f>Pasen_4E!I29-Kerst_4E!I29</f>
        <v>-0.55573673058669149</v>
      </c>
      <c r="J6" s="4">
        <f>Pasen_4E!J29-Kerst_4E!J29</f>
        <v>-0.57991815354981557</v>
      </c>
      <c r="K6" s="4">
        <f>Pasen_4E!K29-Kerst_4E!K29</f>
        <v>0.12256256997533443</v>
      </c>
      <c r="L6" s="4">
        <f>Pasen_4E!L29-Kerst_4E!L29</f>
        <v>1.3055935235027123</v>
      </c>
      <c r="M6" s="4">
        <f>Pasen_4E!M29-Kerst_4E!M29</f>
        <v>0.19026715102673442</v>
      </c>
      <c r="N6" s="4">
        <f>Pasen_4E!N29-Kerst_4E!N29</f>
        <v>0.85278511237285204</v>
      </c>
      <c r="O6" s="4">
        <f>Pasen_4E!O29-Kerst_4E!O29</f>
        <v>-0.33095441278522802</v>
      </c>
      <c r="P6" s="4">
        <f>Pasen_4E!P29-Kerst_4E!P29</f>
        <v>-0.51865391760440738</v>
      </c>
    </row>
    <row r="7" spans="1:16">
      <c r="A7" s="1" t="s">
        <v>23</v>
      </c>
      <c r="B7" s="4">
        <f>Pasen_4E!B30-Kerst_4E!B30</f>
        <v>1.8226728908145704</v>
      </c>
      <c r="C7" s="4">
        <f>Pasen_4E!C30-Kerst_4E!C30</f>
        <v>0.28434342282281999</v>
      </c>
      <c r="D7" s="4">
        <f>Pasen_4E!D30-Kerst_4E!D30</f>
        <v>0.12981822405949145</v>
      </c>
      <c r="E7" s="4">
        <f>Pasen_4E!E30-Kerst_4E!E30</f>
        <v>0.48208242360223946</v>
      </c>
      <c r="F7" s="4">
        <f>Pasen_4E!F30-Kerst_4E!F30</f>
        <v>0.18770420156143119</v>
      </c>
      <c r="G7" s="4">
        <f>Pasen_4E!G30-Kerst_4E!G30</f>
        <v>-0.88415205483022041</v>
      </c>
      <c r="H7" s="4">
        <f>Pasen_4E!H30-Kerst_4E!H30</f>
        <v>0.29194192788401119</v>
      </c>
      <c r="I7" s="4">
        <f>Pasen_4E!I30-Kerst_4E!I30</f>
        <v>0.19678372734722593</v>
      </c>
      <c r="J7" s="4">
        <f>Pasen_4E!J30-Kerst_4E!J30</f>
        <v>0.47633720291282733</v>
      </c>
      <c r="K7" s="4">
        <f>Pasen_4E!K30-Kerst_4E!K30</f>
        <v>-0.63398551999182851</v>
      </c>
      <c r="L7" s="4">
        <f>Pasen_4E!L30-Kerst_4E!L30</f>
        <v>-0.83766788269503845</v>
      </c>
      <c r="M7" s="4">
        <f>Pasen_4E!M30-Kerst_4E!M30</f>
        <v>-0.50307417604849602</v>
      </c>
      <c r="N7" s="4">
        <f>Pasen_4E!N30-Kerst_4E!N30</f>
        <v>0.26489160504218268</v>
      </c>
      <c r="O7" s="4">
        <f>Pasen_4E!O30-Kerst_4E!O30</f>
        <v>0.15547668210553789</v>
      </c>
      <c r="P7" s="4">
        <f>Pasen_4E!P30-Kerst_4E!P30</f>
        <v>0.64896122684352553</v>
      </c>
    </row>
    <row r="8" spans="1:16">
      <c r="A8" s="1" t="s">
        <v>24</v>
      </c>
      <c r="B8" s="4">
        <f>Pasen_4E!B31-Kerst_4E!B31</f>
        <v>-2.2010963628052604E-2</v>
      </c>
      <c r="C8" s="4">
        <f>Pasen_4E!C31-Kerst_4E!C31</f>
        <v>-0.29771608173092995</v>
      </c>
      <c r="D8" s="4">
        <f>Pasen_4E!D31-Kerst_4E!D31</f>
        <v>-1.7323125415068483</v>
      </c>
      <c r="E8" s="4">
        <f>Pasen_4E!E31-Kerst_4E!E31</f>
        <v>0.75587574227575893</v>
      </c>
      <c r="F8" s="4">
        <f>Pasen_4E!F31-Kerst_4E!F31</f>
        <v>-1.0809743497922757</v>
      </c>
      <c r="G8" s="4">
        <f>Pasen_4E!G31-Kerst_4E!G31</f>
        <v>-1.6670883195368873</v>
      </c>
      <c r="H8" s="4">
        <f>Pasen_4E!H31-Kerst_4E!H31</f>
        <v>0.52506666308552408</v>
      </c>
      <c r="I8" s="4">
        <f>Pasen_4E!I31-Kerst_4E!I31</f>
        <v>-1.0747930689609901</v>
      </c>
      <c r="J8" s="4">
        <f>Pasen_4E!J31-Kerst_4E!J31</f>
        <v>-0.51796080492552177</v>
      </c>
      <c r="K8" s="4">
        <f>Pasen_4E!K31-Kerst_4E!K31</f>
        <v>0.36514483199412634</v>
      </c>
      <c r="L8" s="4">
        <f>Pasen_4E!L31-Kerst_4E!L31</f>
        <v>-7.7379118794020096E-3</v>
      </c>
      <c r="M8" s="4">
        <f>Pasen_4E!M31-Kerst_4E!M31</f>
        <v>-0.83918166968401464</v>
      </c>
      <c r="N8" s="4">
        <f>Pasen_4E!N31-Kerst_4E!N31</f>
        <v>0.90350118999772699</v>
      </c>
      <c r="O8" s="4">
        <f>Pasen_4E!O31-Kerst_4E!O31</f>
        <v>-0.51259676959109024</v>
      </c>
      <c r="P8" s="4">
        <f>Pasen_4E!P31-Kerst_4E!P31</f>
        <v>0.35783127916072444</v>
      </c>
    </row>
    <row r="9" spans="1:16">
      <c r="A9" s="1" t="s">
        <v>25</v>
      </c>
      <c r="B9" s="4">
        <f>Pasen_4E!B32-Kerst_4E!B32</f>
        <v>-0.43851550322551014</v>
      </c>
      <c r="C9" s="4">
        <f>Pasen_4E!C32-Kerst_4E!C32</f>
        <v>-1.639197242396371</v>
      </c>
      <c r="D9" s="4">
        <f>Pasen_4E!D32-Kerst_4E!D32</f>
        <v>-0.30093057736779305</v>
      </c>
      <c r="E9" s="4">
        <f>Pasen_4E!E32-Kerst_4E!E32</f>
        <v>-0.88375519715183459</v>
      </c>
      <c r="F9" s="4">
        <f>Pasen_4E!F32-Kerst_4E!F32</f>
        <v>0.69773658821009987</v>
      </c>
      <c r="G9" s="4">
        <f>Pasen_4E!G32-Kerst_4E!G32</f>
        <v>1.217327590006865</v>
      </c>
      <c r="H9" s="4">
        <f>Pasen_4E!H32-Kerst_4E!H32</f>
        <v>0.51205306582739207</v>
      </c>
      <c r="I9" s="4">
        <f>Pasen_4E!I32-Kerst_4E!I32</f>
        <v>0.56825858047847233</v>
      </c>
      <c r="J9" s="4">
        <f>Pasen_4E!J32-Kerst_4E!J32</f>
        <v>-0.40650516241045115</v>
      </c>
      <c r="K9" s="4">
        <f>Pasen_4E!K32-Kerst_4E!K32</f>
        <v>0.46372827988062243</v>
      </c>
      <c r="L9" s="4">
        <f>Pasen_4E!L32-Kerst_4E!L32</f>
        <v>-1.4516315032997189</v>
      </c>
      <c r="M9" s="4">
        <f>Pasen_4E!M32-Kerst_4E!M32</f>
        <v>-2.4150123704966386E-2</v>
      </c>
      <c r="N9" s="4">
        <f>Pasen_4E!N32-Kerst_4E!N32</f>
        <v>-0.45260965621872262</v>
      </c>
      <c r="O9" s="4">
        <f>Pasen_4E!O32-Kerst_4E!O32</f>
        <v>3.233030082649635E-2</v>
      </c>
      <c r="P9" s="4">
        <f>Pasen_4E!P32-Kerst_4E!P32</f>
        <v>-0.2768120416820723</v>
      </c>
    </row>
    <row r="10" spans="1:16">
      <c r="A10" s="1" t="s">
        <v>26</v>
      </c>
      <c r="B10" s="4">
        <f>Pasen_4E!B33-Kerst_4E!B33</f>
        <v>1.5517395466766815</v>
      </c>
      <c r="C10" s="4">
        <f>Pasen_4E!C33-Kerst_4E!C33</f>
        <v>-0.15738425867632083</v>
      </c>
      <c r="D10" s="4">
        <f>Pasen_4E!D33-Kerst_4E!D33</f>
        <v>0.7286591751767465</v>
      </c>
      <c r="E10" s="4">
        <f>Pasen_4E!E33-Kerst_4E!E33</f>
        <v>0.48145662907953474</v>
      </c>
      <c r="F10" s="4">
        <f>Pasen_4E!F33-Kerst_4E!F33</f>
        <v>0.36160757648966479</v>
      </c>
      <c r="G10" s="4">
        <f>Pasen_4E!G33-Kerst_4E!G33</f>
        <v>-0.94721152825248789</v>
      </c>
      <c r="H10" s="4">
        <f>Pasen_4E!H33-Kerst_4E!H33</f>
        <v>0.26338668161244505</v>
      </c>
      <c r="I10" s="4">
        <f>Pasen_4E!I33-Kerst_4E!I33</f>
        <v>-0.36807668266257487</v>
      </c>
      <c r="J10" s="4">
        <f>Pasen_4E!J33-Kerst_4E!J33</f>
        <v>-0.7390439499875473</v>
      </c>
      <c r="K10" s="4">
        <f>Pasen_4E!K33-Kerst_4E!K33</f>
        <v>0.93892282543287076</v>
      </c>
      <c r="L10" s="4">
        <f>Pasen_4E!L33-Kerst_4E!L33</f>
        <v>6.7009369558374998E-2</v>
      </c>
      <c r="M10" s="4">
        <f>Pasen_4E!M33-Kerst_4E!M33</f>
        <v>0.38563223260072466</v>
      </c>
      <c r="N10" s="4">
        <f>Pasen_4E!N33-Kerst_4E!N33</f>
        <v>-6.8500986775832509E-2</v>
      </c>
      <c r="O10" s="4">
        <f>Pasen_4E!O33-Kerst_4E!O33</f>
        <v>0.20934239077055006</v>
      </c>
      <c r="P10" s="4">
        <f>Pasen_4E!P33-Kerst_4E!P33</f>
        <v>0.37631430607089922</v>
      </c>
    </row>
    <row r="11" spans="1:16">
      <c r="A11" s="1" t="s">
        <v>27</v>
      </c>
      <c r="B11" s="4">
        <f>Pasen_4E!B34-Kerst_4E!B34</f>
        <v>-1.3377135836068743</v>
      </c>
      <c r="C11" s="4">
        <f>Pasen_4E!C34-Kerst_4E!C34</f>
        <v>-0.94568718520733475</v>
      </c>
      <c r="D11" s="4">
        <f>Pasen_4E!D34-Kerst_4E!D34</f>
        <v>0.36351828596403657</v>
      </c>
      <c r="E11" s="4">
        <f>Pasen_4E!E34-Kerst_4E!E34</f>
        <v>-0.15543362498753605</v>
      </c>
      <c r="F11" s="4">
        <f>Pasen_4E!F34-Kerst_4E!F34</f>
        <v>-0.539425630647555</v>
      </c>
      <c r="G11" s="4">
        <f>Pasen_4E!G34-Kerst_4E!G34</f>
        <v>0.39180626030689136</v>
      </c>
      <c r="H11" s="4">
        <f>Pasen_4E!H34-Kerst_4E!H34</f>
        <v>-0.30444351510033396</v>
      </c>
      <c r="I11" s="4">
        <f>Pasen_4E!I34-Kerst_4E!I34</f>
        <v>0.39461304560788901</v>
      </c>
      <c r="J11" s="4">
        <f>Pasen_4E!J34-Kerst_4E!J34</f>
        <v>7.1210151946035805E-2</v>
      </c>
      <c r="K11" s="4">
        <f>Pasen_4E!K34-Kerst_4E!K34</f>
        <v>0.86803204991194227</v>
      </c>
      <c r="L11" s="4">
        <f>Pasen_4E!L34-Kerst_4E!L34</f>
        <v>0.80424199801051177</v>
      </c>
      <c r="M11" s="4">
        <f>Pasen_4E!M34-Kerst_4E!M34</f>
        <v>0.60750145726479821</v>
      </c>
      <c r="N11" s="4">
        <f>Pasen_4E!N34-Kerst_4E!N34</f>
        <v>0.12746351566772393</v>
      </c>
      <c r="O11" s="4">
        <f>Pasen_4E!O34-Kerst_4E!O34</f>
        <v>-0.53106006026729147</v>
      </c>
      <c r="P11" s="4">
        <f>Pasen_4E!P34-Kerst_4E!P34</f>
        <v>2.2247951878687653</v>
      </c>
    </row>
    <row r="12" spans="1:16">
      <c r="A12" s="1" t="s">
        <v>28</v>
      </c>
      <c r="B12" s="4">
        <f>Pasen_4E!B35-Kerst_4E!B35</f>
        <v>-0.80789383484058708</v>
      </c>
      <c r="C12" s="4">
        <f>Pasen_4E!C35-Kerst_4E!C35</f>
        <v>-0.7020538676014485</v>
      </c>
      <c r="D12" s="4">
        <f>Pasen_4E!D35-Kerst_4E!D35</f>
        <v>-0.21880818566006704</v>
      </c>
      <c r="E12" s="4">
        <f>Pasen_4E!E35-Kerst_4E!E35</f>
        <v>0.48195726469769845</v>
      </c>
      <c r="F12" s="4">
        <f>Pasen_4E!F35-Kerst_4E!F35</f>
        <v>-0.14026395393501645</v>
      </c>
      <c r="G12" s="4">
        <f>Pasen_4E!G35-Kerst_4E!G35</f>
        <v>-0.59669221275707618</v>
      </c>
      <c r="H12" s="4">
        <f>Pasen_4E!H35-Kerst_4E!H35</f>
        <v>-0.23431942529906968</v>
      </c>
      <c r="I12" s="4">
        <f>Pasen_4E!I35-Kerst_4E!I35</f>
        <v>-0.80825764324707428</v>
      </c>
      <c r="J12" s="4">
        <f>Pasen_4E!J35-Kerst_4E!J35</f>
        <v>0.77000861136454835</v>
      </c>
      <c r="K12" s="4">
        <f>Pasen_4E!K35-Kerst_4E!K35</f>
        <v>-0.32162111399732751</v>
      </c>
      <c r="L12" s="4">
        <f>Pasen_4E!L35-Kerst_4E!L35</f>
        <v>-1.2094395980606654</v>
      </c>
      <c r="M12" s="4">
        <f>Pasen_4E!M35-Kerst_4E!M35</f>
        <v>-4.1128170216194637E-2</v>
      </c>
      <c r="N12" s="4">
        <f>Pasen_4E!N35-Kerst_4E!N35</f>
        <v>0.18944983276479344</v>
      </c>
      <c r="O12" s="4">
        <f>Pasen_4E!O35-Kerst_4E!O35</f>
        <v>0.23243594830855985</v>
      </c>
      <c r="P12" s="4">
        <f>Pasen_4E!P35-Kerst_4E!P35</f>
        <v>-1.3535745776691961</v>
      </c>
    </row>
    <row r="13" spans="1:16">
      <c r="A13" s="1" t="s">
        <v>29</v>
      </c>
      <c r="B13" s="4">
        <f>Pasen_4E!B36-Kerst_4E!B36</f>
        <v>-1.1416621229549833</v>
      </c>
      <c r="C13" s="4">
        <f>Pasen_4E!C36-Kerst_4E!C36</f>
        <v>0.86640292737656988</v>
      </c>
      <c r="D13" s="4">
        <f>Pasen_4E!D36-Kerst_4E!D36</f>
        <v>0.28162089713532612</v>
      </c>
      <c r="E13" s="4">
        <f>Pasen_4E!E36-Kerst_4E!E36</f>
        <v>0.9372364716157231</v>
      </c>
      <c r="F13" s="4">
        <f>Pasen_4E!F36-Kerst_4E!F36</f>
        <v>1.2766405089188884</v>
      </c>
      <c r="G13" s="4">
        <f>Pasen_4E!G36-Kerst_4E!G36</f>
        <v>1.4843130236510484</v>
      </c>
      <c r="H13" s="4">
        <f>Pasen_4E!H36-Kerst_4E!H36</f>
        <v>-0.62576204087184739</v>
      </c>
      <c r="I13" s="4">
        <f>Pasen_4E!I36-Kerst_4E!I36</f>
        <v>-7.9920968703236728E-2</v>
      </c>
      <c r="J13" s="4">
        <f>Pasen_4E!J36-Kerst_4E!J36</f>
        <v>-1.3245586269228735</v>
      </c>
      <c r="K13" s="4">
        <f>Pasen_4E!K36-Kerst_4E!K36</f>
        <v>1.416334634075558</v>
      </c>
      <c r="L13" s="4">
        <f>Pasen_4E!L36-Kerst_4E!L36</f>
        <v>0.38296621032357647</v>
      </c>
      <c r="M13" s="4">
        <f>Pasen_4E!M36-Kerst_4E!M36</f>
        <v>9.0088145266478459E-2</v>
      </c>
      <c r="N13" s="4">
        <f>Pasen_4E!N36-Kerst_4E!N36</f>
        <v>-0.39062333912165326</v>
      </c>
      <c r="O13" s="4">
        <f>Pasen_4E!O36-Kerst_4E!O36</f>
        <v>0.47872871086664315</v>
      </c>
      <c r="P13" s="4">
        <f>Pasen_4E!P36-Kerst_4E!P36</f>
        <v>0.12521606746177705</v>
      </c>
    </row>
    <row r="14" spans="1:16">
      <c r="A14" s="1" t="s">
        <v>30</v>
      </c>
      <c r="B14" s="4">
        <f>Pasen_4E!B37-Kerst_4E!B37</f>
        <v>-0.64325984617694987</v>
      </c>
      <c r="C14" s="4">
        <f>Pasen_4E!C37-Kerst_4E!C37</f>
        <v>1.1511411025277929</v>
      </c>
      <c r="D14" s="4">
        <f>Pasen_4E!D37-Kerst_4E!D37</f>
        <v>-8.7592361230917792E-2</v>
      </c>
      <c r="E14" s="4">
        <f>Pasen_4E!E37-Kerst_4E!E37</f>
        <v>0.20828910492871994</v>
      </c>
      <c r="F14" s="4">
        <f>Pasen_4E!F37-Kerst_4E!F37</f>
        <v>0.23905912841750254</v>
      </c>
      <c r="G14" s="4">
        <f>Pasen_4E!G37-Kerst_4E!G37</f>
        <v>0.55723777587396317</v>
      </c>
      <c r="H14" s="4">
        <f>Pasen_4E!H37-Kerst_4E!H37</f>
        <v>0.16217929378431251</v>
      </c>
      <c r="I14" s="4">
        <f>Pasen_4E!I37-Kerst_4E!I37</f>
        <v>2.0574697331984804E-2</v>
      </c>
      <c r="J14" s="4">
        <f>Pasen_4E!J37-Kerst_4E!J37</f>
        <v>-0.39770238761316523</v>
      </c>
      <c r="K14" s="4">
        <f>Pasen_4E!K37-Kerst_4E!K37</f>
        <v>1.1294456373561859</v>
      </c>
      <c r="L14" s="4">
        <f>Pasen_4E!L37-Kerst_4E!L37</f>
        <v>1.702608447984808</v>
      </c>
      <c r="M14" s="4">
        <f>Pasen_4E!M37-Kerst_4E!M37</f>
        <v>-1.2179267162672882</v>
      </c>
      <c r="N14" s="4">
        <f>Pasen_4E!N37-Kerst_4E!N37</f>
        <v>1.2368937818157424</v>
      </c>
      <c r="O14" s="4">
        <f>Pasen_4E!O37-Kerst_4E!O37</f>
        <v>-0.36020240054863828</v>
      </c>
      <c r="P14" s="4">
        <f>Pasen_4E!P37-Kerst_4E!P37</f>
        <v>-0.51096008100768464</v>
      </c>
    </row>
    <row r="15" spans="1:16">
      <c r="A15" s="1" t="s">
        <v>31</v>
      </c>
      <c r="B15" s="4">
        <f>Pasen_4E!B38-Kerst_4E!B38</f>
        <v>-0.91167764740738233</v>
      </c>
      <c r="C15" s="4">
        <f>Pasen_4E!C38-Kerst_4E!C38</f>
        <v>-0.15738425867632083</v>
      </c>
      <c r="D15" s="4">
        <f>Pasen_4E!D38-Kerst_4E!D38</f>
        <v>-0.71516489930192617</v>
      </c>
      <c r="E15" s="4">
        <f>Pasen_4E!E38-Kerst_4E!E38</f>
        <v>-0.88250360810642503</v>
      </c>
      <c r="F15" s="4">
        <f>Pasen_4E!F38-Kerst_4E!F38</f>
        <v>1.0513822071345833</v>
      </c>
      <c r="G15" s="4">
        <f>Pasen_4E!G38-Kerst_4E!G38</f>
        <v>1.1550862406522899</v>
      </c>
      <c r="H15" s="4">
        <f>Pasen_4E!H38-Kerst_4E!H38</f>
        <v>-0.39516535742563685</v>
      </c>
      <c r="I15" s="4">
        <f>Pasen_4E!I38-Kerst_4E!I38</f>
        <v>9.123679423109321E-3</v>
      </c>
      <c r="J15" s="4">
        <f>Pasen_4E!J38-Kerst_4E!J38</f>
        <v>-0.41713607717585277</v>
      </c>
      <c r="K15" s="4">
        <f>Pasen_4E!K38-Kerst_4E!K38</f>
        <v>-0.75693574560823373</v>
      </c>
      <c r="L15" s="4">
        <f>Pasen_4E!L38-Kerst_4E!L38</f>
        <v>-0.45425690868280588</v>
      </c>
      <c r="M15" s="4">
        <f>Pasen_4E!M38-Kerst_4E!M38</f>
        <v>-1.3416910818175884</v>
      </c>
      <c r="N15" s="4">
        <f>Pasen_4E!N38-Kerst_4E!N38</f>
        <v>-1.5056887250057689</v>
      </c>
      <c r="O15" s="4">
        <f>Pasen_4E!O38-Kerst_4E!O38</f>
        <v>-1.3856814249523342E-2</v>
      </c>
      <c r="P15" s="4">
        <f>Pasen_4E!P38-Kerst_4E!P38</f>
        <v>-0.95304959768861197</v>
      </c>
    </row>
    <row r="16" spans="1:16">
      <c r="A16" s="1" t="s">
        <v>32</v>
      </c>
      <c r="B16" s="4">
        <f>Pasen_4E!B39-Kerst_4E!B39</f>
        <v>1.8383816268086972</v>
      </c>
      <c r="C16" s="4">
        <f>Pasen_4E!C39-Kerst_4E!C39</f>
        <v>-0.1903400581376482</v>
      </c>
      <c r="D16" s="4">
        <f>Pasen_4E!D39-Kerst_4E!D39</f>
        <v>-0.38690033535003754</v>
      </c>
      <c r="E16" s="4">
        <f>Pasen_4E!E39-Kerst_4E!E39</f>
        <v>-1.0688706936280272</v>
      </c>
      <c r="F16" s="4">
        <f>Pasen_4E!F39-Kerst_4E!F39</f>
        <v>-2.0672008034375899</v>
      </c>
      <c r="G16" s="4">
        <f>Pasen_4E!G39-Kerst_4E!G39</f>
        <v>1.5039693080123167</v>
      </c>
      <c r="H16" s="4">
        <f>Pasen_4E!H39-Kerst_4E!H39</f>
        <v>-1.9009239369366924</v>
      </c>
      <c r="I16" s="4">
        <f>Pasen_4E!I39-Kerst_4E!I39</f>
        <v>0.29411737957266726</v>
      </c>
      <c r="J16" s="4">
        <f>Pasen_4E!J39-Kerst_4E!J39</f>
        <v>1.0354435554562955</v>
      </c>
      <c r="K16" s="4">
        <f>Pasen_4E!K39-Kerst_4E!K39</f>
        <v>-0.75140029330377611</v>
      </c>
      <c r="L16" s="4">
        <f>Pasen_4E!L39-Kerst_4E!L39</f>
        <v>0.38296621032357647</v>
      </c>
      <c r="M16" s="4">
        <f>Pasen_4E!M39-Kerst_4E!M39</f>
        <v>1.2263232850162995</v>
      </c>
      <c r="N16" s="4">
        <f>Pasen_4E!N39-Kerst_4E!N39</f>
        <v>-0.56968248235691799</v>
      </c>
      <c r="O16" s="4">
        <f>Pasen_4E!O39-Kerst_4E!O39</f>
        <v>0.29093192383538052</v>
      </c>
      <c r="P16" s="4">
        <f>Pasen_4E!P39-Kerst_4E!P39</f>
        <v>0.65665506344024838</v>
      </c>
    </row>
    <row r="17" spans="1:16">
      <c r="A17" s="1" t="s">
        <v>33</v>
      </c>
      <c r="B17" s="4">
        <f>Pasen_4E!B40-Kerst_4E!B40</f>
        <v>-1.728139476305685</v>
      </c>
      <c r="C17" s="4">
        <f>Pasen_4E!C40-Kerst_4E!C40</f>
        <v>-1.9487421589249119</v>
      </c>
      <c r="D17" s="4">
        <f>Pasen_4E!D40-Kerst_4E!D40</f>
        <v>0.71214469568359495</v>
      </c>
      <c r="E17" s="4">
        <f>Pasen_4E!E40-Kerst_4E!E40</f>
        <v>0.12011191834955692</v>
      </c>
      <c r="F17" s="4">
        <f>Pasen_4E!F40-Kerst_4E!F40</f>
        <v>2.7192224352008285</v>
      </c>
      <c r="G17" s="4">
        <f>Pasen_4E!G40-Kerst_4E!G40</f>
        <v>0.10516454230143968</v>
      </c>
      <c r="H17" s="4">
        <f>Pasen_4E!H40-Kerst_4E!H40</f>
        <v>0.22434588983804915</v>
      </c>
      <c r="I17" s="4">
        <f>Pasen_4E!I40-Kerst_4E!I40</f>
        <v>0.48365769373423517</v>
      </c>
      <c r="J17" s="4">
        <f>Pasen_4E!J40-Kerst_4E!J40</f>
        <v>0.86717705917798615</v>
      </c>
      <c r="K17" s="4">
        <f>Pasen_4E!K40-Kerst_4E!K40</f>
        <v>-1.2709015735566049</v>
      </c>
      <c r="L17" s="4">
        <f>Pasen_4E!L40-Kerst_4E!L40</f>
        <v>0.5062352181710329</v>
      </c>
      <c r="M17" s="4">
        <f>Pasen_4E!M40-Kerst_4E!M40</f>
        <v>1.2379235282416374</v>
      </c>
      <c r="N17" s="4">
        <f>Pasen_4E!N40-Kerst_4E!N40</f>
        <v>0.34815371276379481</v>
      </c>
      <c r="O17" s="4">
        <f>Pasen_4E!O40-Kerst_4E!O40</f>
        <v>0.59572066192028428</v>
      </c>
      <c r="P17" s="4">
        <f>Pasen_4E!P40-Kerst_4E!P40</f>
        <v>-0.97616080594218024</v>
      </c>
    </row>
    <row r="18" spans="1:16">
      <c r="A18" s="1" t="s">
        <v>34</v>
      </c>
      <c r="B18" s="4">
        <f>Pasen_4E!B41-Kerst_4E!B41</f>
        <v>0.77874212927612319</v>
      </c>
      <c r="C18" s="4">
        <f>Pasen_4E!C41-Kerst_4E!C41</f>
        <v>0.35432955078747974</v>
      </c>
      <c r="D18" s="4">
        <f>Pasen_4E!D41-Kerst_4E!D41</f>
        <v>0.27325115594924254</v>
      </c>
      <c r="E18" s="4">
        <f>Pasen_4E!E41-Kerst_4E!E41</f>
        <v>0.57614207869482703</v>
      </c>
      <c r="F18" s="4">
        <f>Pasen_4E!F41-Kerst_4E!F41</f>
        <v>-0.78452252679187973</v>
      </c>
      <c r="G18" s="4">
        <f>Pasen_4E!G41-Kerst_4E!G41</f>
        <v>0.78572876486330245</v>
      </c>
      <c r="H18" s="4">
        <f>Pasen_4E!H41-Kerst_4E!H41</f>
        <v>0.22434588983804915</v>
      </c>
      <c r="I18" s="4">
        <f>Pasen_4E!I41-Kerst_4E!I41</f>
        <v>0.35897824430893377</v>
      </c>
      <c r="J18" s="4">
        <f>Pasen_4E!J41-Kerst_4E!J41</f>
        <v>1.3624979231290451</v>
      </c>
      <c r="K18" s="4">
        <f>Pasen_4E!K41-Kerst_4E!K41</f>
        <v>-0.20863316144461796</v>
      </c>
      <c r="L18" s="4">
        <f>Pasen_4E!L41-Kerst_4E!L41</f>
        <v>0.17765677284759707</v>
      </c>
      <c r="M18" s="4">
        <f>Pasen_4E!M41-Kerst_4E!M41</f>
        <v>0.34176516966004389</v>
      </c>
      <c r="N18" s="4">
        <f>Pasen_4E!N41-Kerst_4E!N41</f>
        <v>0.8077041544840744</v>
      </c>
      <c r="O18" s="4">
        <f>Pasen_4E!O41-Kerst_4E!O41</f>
        <v>-0.17856004374277612</v>
      </c>
      <c r="P18" s="4">
        <f>Pasen_4E!P41-Kerst_4E!P41</f>
        <v>0.31470421637031698</v>
      </c>
    </row>
    <row r="19" spans="1:16">
      <c r="A19" s="1" t="s">
        <v>35</v>
      </c>
      <c r="B19" s="4">
        <f>Pasen_4E!B42-Kerst_4E!B42</f>
        <v>-1.2140284635335248</v>
      </c>
      <c r="C19" s="4">
        <f>Pasen_4E!C42-Kerst_4E!C42</f>
        <v>-2.5201493705721001E-2</v>
      </c>
      <c r="D19" s="4">
        <f>Pasen_4E!D42-Kerst_4E!D42</f>
        <v>-5.049103309108105E-2</v>
      </c>
      <c r="E19" s="4">
        <f>Pasen_4E!E42-Kerst_4E!E42</f>
        <v>-1.5227731525961015</v>
      </c>
      <c r="F19" s="4">
        <f>Pasen_4E!F42-Kerst_4E!F42</f>
        <v>-2.705620507226437</v>
      </c>
      <c r="G19" s="4">
        <f>Pasen_4E!G42-Kerst_4E!G42</f>
        <v>-0.26664730569062534</v>
      </c>
      <c r="H19" s="4">
        <f>Pasen_4E!H42-Kerst_4E!H42</f>
        <v>-7.6001544927804421E-2</v>
      </c>
      <c r="I19" s="4">
        <f>Pasen_4E!I42-Kerst_4E!I42</f>
        <v>0.33291419468140271</v>
      </c>
      <c r="J19" s="4">
        <f>Pasen_4E!J42-Kerst_4E!J42</f>
        <v>-1.1529737757516247</v>
      </c>
      <c r="K19" s="4">
        <f>Pasen_4E!K42-Kerst_4E!K42</f>
        <v>0.30975948726299102</v>
      </c>
      <c r="L19" s="4">
        <f>Pasen_4E!L42-Kerst_4E!L42</f>
        <v>0.22814319108053438</v>
      </c>
      <c r="M19" s="4">
        <f>Pasen_4E!M42-Kerst_4E!M42</f>
        <v>-1.0738806475663516</v>
      </c>
      <c r="N19" s="4">
        <f>Pasen_4E!N42-Kerst_4E!N42</f>
        <v>-1.5247792999221859</v>
      </c>
      <c r="O19" s="4">
        <f>Pasen_4E!O42-Kerst_4E!O42</f>
        <v>0.10313513680411784</v>
      </c>
      <c r="P19" s="4">
        <f>Pasen_4E!P42-Kerst_4E!P42</f>
        <v>-0.29376224096558234</v>
      </c>
    </row>
  </sheetData>
  <conditionalFormatting sqref="B3:P19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Kerst_4E</vt:lpstr>
      <vt:lpstr>Pasen_4E</vt:lpstr>
      <vt:lpstr>Verschil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2014-05-30T18:22:58Z</dcterms:created>
  <dcterms:modified xsi:type="dcterms:W3CDTF">2014-06-09T10:52:06Z</dcterms:modified>
</cp:coreProperties>
</file>